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50" tabRatio="763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definedNames>
    <definedName name="_xlnm.Print_Area" localSheetId="8">'3-2'!$A$1:$F$29</definedName>
    <definedName name="_xlnm.Print_Titles" localSheetId="8">'3-2'!$1:$5</definedName>
    <definedName name="_xlnm.Print_Titles" localSheetId="6">'3'!$A$1:$IU$6</definedName>
    <definedName name="_xlnm.Print_Titles" localSheetId="14">'7'!$1:$4</definedName>
    <definedName name="_xlnm.Print_Titles" localSheetId="13">'6'!$1:$6</definedName>
    <definedName name="_xlnm.Print_Titles" localSheetId="11">'4-1'!$1:$6</definedName>
    <definedName name="_xlnm.Print_Titles" localSheetId="0">封面!$1:$9</definedName>
    <definedName name="_xlnm.Print_Titles" localSheetId="2">'1-1'!$1:$6</definedName>
    <definedName name="_xlnm.Print_Titles" localSheetId="10">'4'!$1:$6</definedName>
    <definedName name="_xlnm.Print_Titles" localSheetId="9">'3-3'!$1:$6</definedName>
    <definedName name="_xlnm.Print_Titles" localSheetId="4">'2'!$1:$39</definedName>
    <definedName name="_xlnm.Print_Titles" localSheetId="5">'2-1'!$A$1:$IS$7</definedName>
    <definedName name="_xlnm.Print_Titles" localSheetId="1">'1'!$1:$41</definedName>
    <definedName name="_xlnm.Print_Titles" localSheetId="12">'5'!$1:$6</definedName>
    <definedName name="_xlnm.Print_Titles" localSheetId="7">'3-1'!$1:$6</definedName>
    <definedName name="_xlnm.Print_Area" localSheetId="3">'1-2'!$A$1:$J$17</definedName>
    <definedName name="_xlnm.Print_Titles" localSheetId="3">'1-2'!$1:$6</definedName>
    <definedName name="________xlnm.Print_Area">#N/A</definedName>
    <definedName name="_______xlnm.Print_Area">#N/A</definedName>
    <definedName name="___xlnm.Print_Area">#N/A</definedName>
    <definedName name="______xlnm.Print_Titles">#N/A</definedName>
    <definedName name="___xlnm.Print_Titles">#N/A</definedName>
    <definedName name="_____xlnm.Print_Titles">#N/A</definedName>
    <definedName name="MAILMERGEMODE">"OneWorksheet"</definedName>
    <definedName name="_______xlnm.Print_Titles">#N/A</definedName>
    <definedName name="__xlnm.Print_Area">#REF!</definedName>
    <definedName name="__xlnm.Print_Titles">#N/A</definedName>
    <definedName name="s">#N/A</definedName>
    <definedName name="_____xlnm.Print_Area">#N/A</definedName>
    <definedName name="______xlnm.Print_Area">#N/A</definedName>
    <definedName name="_xlnm.Print_Area">#N/A</definedName>
    <definedName name="n">#N/A</definedName>
    <definedName name="_xlnm.Print_Titles">#N/A</definedName>
    <definedName name="m">#N/A</definedName>
    <definedName name="l">#N/A</definedName>
    <definedName name="k">#N/A</definedName>
    <definedName name="j">#N/A</definedName>
    <definedName name="i">#N/A</definedName>
    <definedName name="____xlnm.Print_Titles">#N/A</definedName>
    <definedName name="h">#N/A</definedName>
    <definedName name="g">#N/A</definedName>
    <definedName name="f">#N/A</definedName>
    <definedName name="____xlnm.Print_Area">#N/A</definedName>
    <definedName name="e">#N/A</definedName>
    <definedName name="d">#N/A</definedName>
    <definedName name="b">#N/A</definedName>
    <definedName name="a">#N/A</definedName>
  </definedNames>
  <calcPr calcId="144525" fullCalcOnLoad="1"/>
</workbook>
</file>

<file path=xl/sharedStrings.xml><?xml version="1.0" encoding="utf-8"?>
<sst xmlns="http://schemas.openxmlformats.org/spreadsheetml/2006/main" count="980" uniqueCount="380">
  <si>
    <t>附件3</t>
  </si>
  <si>
    <t>部门（单位）名称</t>
  </si>
  <si>
    <t>2026年部门预算</t>
  </si>
  <si>
    <t>报送日期：     年   月   日</t>
  </si>
  <si>
    <t>表1</t>
  </si>
  <si>
    <t>部门收支总表</t>
  </si>
  <si>
    <t>单位：万元</t>
  </si>
  <si>
    <t>收          入</t>
  </si>
  <si>
    <t>支             出</t>
  </si>
  <si>
    <t>项              目</t>
  </si>
  <si>
    <t>2026年预算数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</si>
  <si>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</si>
  <si>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</si>
  <si>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</si>
  <si>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</si>
  <si>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</si>
  <si>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</si>
  <si>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</si>
  <si>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</si>
  <si>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</si>
  <si>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</si>
  <si>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</si>
  <si>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</si>
  <si>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</si>
  <si>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</si>
  <si>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</si>
  <si>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</si>
  <si>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</si>
  <si>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</si>
  <si>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</si>
  <si>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</si>
  <si>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</si>
  <si>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</si>
  <si>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</si>
  <si>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</si>
  <si>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</si>
  <si>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</si>
  <si>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</si>
  <si>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</si>
  <si>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</si>
  <si>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</si>
  <si>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</si>
  <si>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</si>
  <si>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</si>
  <si>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二十八、债务利息支出</t>
  </si>
  <si>
    <t>二十九、债务发行费用支出</t>
  </si>
  <si>
    <t>本  年  收  入  合  计</t>
  </si>
  <si>
    <t>本  年  支  出  合  计</t>
  </si>
  <si>
    <t>七、用事业基金弥补收支差额</t>
  </si>
  <si>
    <t xml:space="preserve">三十、事业单位结余分配 </t>
  </si>
  <si>
    <t>八、上年结转</t>
  </si>
  <si>
    <t xml:space="preserve">    其中：转入事业基金</t>
  </si>
  <si>
    <t>三十一、结转下年</t>
  </si>
  <si>
    <t>收      入      总      计</t>
  </si>
  <si>
    <t>支      出      总      计</t>
  </si>
  <si>
    <t>表1-1</t>
  </si>
  <si>
    <t>部门收入总表</t>
  </si>
  <si>
    <t>项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</si>
  <si>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</si>
  <si>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</si>
  <si>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</si>
  <si>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</si>
  <si>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</si>
  <si>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</si>
  <si>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</si>
  <si>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其他收入</t>
  </si>
  <si>
    <t>科目编码</t>
  </si>
  <si>
    <t>单位代码</t>
  </si>
  <si>
    <t>单位名称  （科目）</t>
  </si>
  <si>
    <t>类</t>
  </si>
  <si>
    <t>款</t>
  </si>
  <si>
    <t>项</t>
  </si>
  <si>
    <t>165001</t>
  </si>
  <si>
    <t>红原县人民法院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</si>
  <si>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</si>
  <si>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</si>
  <si>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</si>
  <si>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</si>
  <si>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</si>
  <si>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</si>
  <si>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单位名称（科目）</t>
  </si>
  <si>
    <t/>
  </si>
  <si>
    <t>204</t>
  </si>
  <si>
    <t>05</t>
  </si>
  <si>
    <t>01</t>
  </si>
  <si>
    <t> 行政运行</t>
  </si>
  <si>
    <t>208</t>
  </si>
  <si>
    <t> 机关事业单位基本养老保险缴费支出</t>
  </si>
  <si>
    <t>221</t>
  </si>
  <si>
    <t>02</t>
  </si>
  <si>
    <t> 住房公积金</t>
  </si>
  <si>
    <t>210</t>
  </si>
  <si>
    <t>11</t>
  </si>
  <si>
    <t> 行政单位医疗</t>
  </si>
  <si>
    <t>03</t>
  </si>
  <si>
    <t> 公务员医疗补助</t>
  </si>
  <si>
    <t>06</t>
  </si>
  <si>
    <t> 机关事业单位职业年金缴费支出</t>
  </si>
  <si>
    <t>表2</t>
  </si>
  <si>
    <t>财政拨款收支预算总表</t>
  </si>
  <si>
    <t>2025年预算数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</si>
  <si>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</si>
  <si>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</si>
  <si>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</si>
  <si>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</si>
  <si>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</si>
  <si>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一般公共预算拨款收入</t>
  </si>
  <si>
    <t xml:space="preserve">  一般公共服务支出</t>
  </si>
  <si>
    <t xml:space="preserve">  政府性基金预算拨款收入</t>
  </si>
  <si>
    <t xml:space="preserve">  外交支出</t>
  </si>
  <si>
    <t xml:space="preserve">  国有资本经营预算拨款收入</t>
  </si>
  <si>
    <t xml:space="preserve">  国防支出</t>
  </si>
  <si>
    <t>二、上年结转</t>
  </si>
  <si>
    <t xml:space="preserve">  公共安全支出</t>
  </si>
  <si>
    <t xml:space="preserve">  教育支出</t>
  </si>
  <si>
    <t xml:space="preserve">  科学技术支出</t>
  </si>
  <si>
    <t xml:space="preserve">  文化旅游体育与传媒支出</t>
  </si>
  <si>
    <t xml:space="preserve">  社会保障和就业支出</t>
  </si>
  <si>
    <t xml:space="preserve">  社会保险基金支出</t>
  </si>
  <si>
    <t xml:space="preserve">  卫生健康支出</t>
  </si>
  <si>
    <t xml:space="preserve">  节能环保支出</t>
  </si>
  <si>
    <t xml:space="preserve">  城乡社区支出</t>
  </si>
  <si>
    <t xml:space="preserve">  农林水支出</t>
  </si>
  <si>
    <t xml:space="preserve">  交通运输支出</t>
  </si>
  <si>
    <t xml:space="preserve">  资源勘探信息等支出</t>
  </si>
  <si>
    <t xml:space="preserve">  商业服务业等支出</t>
  </si>
  <si>
    <t xml:space="preserve">  金融支出</t>
  </si>
  <si>
    <t xml:space="preserve">  援助其他地区支出</t>
  </si>
  <si>
    <t xml:space="preserve">  国土海洋气象等支出</t>
  </si>
  <si>
    <t xml:space="preserve">  住房保障支出</t>
  </si>
  <si>
    <t xml:space="preserve">  粮油物资储备支出</t>
  </si>
  <si>
    <t xml:space="preserve">  国有资本经营预算支出</t>
  </si>
  <si>
    <t xml:space="preserve">  灾害防治及应急管理支出</t>
  </si>
  <si>
    <t xml:space="preserve">  预备费</t>
  </si>
  <si>
    <t xml:space="preserve">  其他支出</t>
  </si>
  <si>
    <t xml:space="preserve">  转移性支出</t>
  </si>
  <si>
    <t xml:space="preserve">  债务还本支出</t>
  </si>
  <si>
    <t xml:space="preserve">  债务利息支出</t>
  </si>
  <si>
    <t xml:space="preserve">  债务发行费用支出</t>
  </si>
  <si>
    <t>二、结转下年</t>
  </si>
  <si>
    <t>表2-1</t>
  </si>
  <si>
    <t>财政支出预算表（政府经济分类科目）</t>
  </si>
  <si>
    <t>当年财政拨款安排</t>
  </si>
  <si>
    <t>上年结转安排</t>
  </si>
  <si>
    <t>单位名称(科目)</t>
  </si>
  <si>
    <t>一般公共预算安排</t>
  </si>
  <si>
    <t>政府性基金</t>
  </si>
  <si>
    <t>小计</t>
  </si>
  <si>
    <t>**</t>
  </si>
  <si>
    <t> 红原县人民法院</t>
  </si>
  <si>
    <t>  工资福利支出</t>
  </si>
  <si>
    <t>301</t>
  </si>
  <si>
    <t>30101-基本工资</t>
  </si>
  <si>
    <t>3010203-艰苦边远地区津贴</t>
  </si>
  <si>
    <t>3010204-高海拔地区折算工龄补贴</t>
  </si>
  <si>
    <t>3010205-公务员规范津贴补贴</t>
  </si>
  <si>
    <t>3010207-警察工资待遇</t>
  </si>
  <si>
    <t>3010301-年终一次性奖金</t>
  </si>
  <si>
    <t>30108-机关事业单位基本养老保险缴费</t>
  </si>
  <si>
    <t>08</t>
  </si>
  <si>
    <t>30109-职业年金缴费</t>
  </si>
  <si>
    <t>09</t>
  </si>
  <si>
    <t>30110-职工基本医疗保险缴费</t>
  </si>
  <si>
    <t>10</t>
  </si>
  <si>
    <t>30111-公务员医疗补助缴费</t>
  </si>
  <si>
    <t>3011201-失业保险</t>
  </si>
  <si>
    <t>12</t>
  </si>
  <si>
    <t>3011202-工伤保险</t>
  </si>
  <si>
    <t>30113-住房公积金</t>
  </si>
  <si>
    <t>99</t>
  </si>
  <si>
    <t>3019901-编制外长聘人员经费</t>
  </si>
  <si>
    <t>3029902-离退休人员公用经费等</t>
  </si>
  <si>
    <t>303</t>
  </si>
  <si>
    <t>  商品和服务支出</t>
  </si>
  <si>
    <t>302</t>
  </si>
  <si>
    <t>30201-办公费</t>
  </si>
  <si>
    <t>30205-水费</t>
  </si>
  <si>
    <t>30208-取暖费</t>
  </si>
  <si>
    <t>30211-差旅费</t>
  </si>
  <si>
    <t>13</t>
  </si>
  <si>
    <t>30213-维修（护）费</t>
  </si>
  <si>
    <t>16</t>
  </si>
  <si>
    <t>30216-培训费</t>
  </si>
  <si>
    <t>17</t>
  </si>
  <si>
    <t>30217-公务接待费</t>
  </si>
  <si>
    <t>31</t>
  </si>
  <si>
    <t>30231-公务用车运行维护费</t>
  </si>
  <si>
    <t>3029909-其他商品和服务支出</t>
  </si>
  <si>
    <t>07</t>
  </si>
  <si>
    <t>30207-邮电费</t>
  </si>
  <si>
    <t>3029901-党组织活动经费</t>
  </si>
  <si>
    <t>29</t>
  </si>
  <si>
    <t>3029903-残疾人就业保障金</t>
  </si>
  <si>
    <t>3029904-体检费</t>
  </si>
  <si>
    <t>  对个人和家庭的补助</t>
  </si>
  <si>
    <t>   奖励金</t>
  </si>
  <si>
    <t>    独生子女父母奖励</t>
  </si>
  <si>
    <t>表3</t>
  </si>
  <si>
    <t>一般公共预算支出预算表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</si>
  <si>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</si>
  <si>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</si>
  <si>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</si>
  <si>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</si>
  <si>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</si>
  <si>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</si>
  <si>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</si>
  <si>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</si>
  <si>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</si>
  <si>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</si>
  <si>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债务还本支出</t>
  </si>
  <si>
    <t>科目名称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</si>
  <si>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</si>
  <si>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</si>
  <si>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</si>
  <si>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</si>
  <si>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</si>
  <si>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</si>
  <si>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</si>
  <si>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</si>
  <si>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</si>
  <si>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</si>
  <si>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</si>
  <si>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</si>
  <si>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</si>
  <si>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</si>
  <si>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</si>
  <si>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</si>
  <si>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</si>
  <si>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</si>
  <si>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</si>
  <si>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</si>
  <si>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</si>
  <si>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</si>
  <si>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</si>
  <si>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</si>
  <si>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</si>
  <si>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</si>
  <si>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</si>
  <si>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</si>
  <si>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</si>
  <si>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</si>
  <si>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</si>
  <si>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</si>
  <si>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</si>
  <si>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</si>
  <si>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</si>
  <si>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</si>
  <si>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</si>
  <si>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</si>
  <si>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</si>
  <si>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</si>
  <si>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</si>
  <si>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退职(役费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</si>
  <si>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</si>
  <si>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</si>
  <si>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</si>
  <si>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</si>
  <si>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</si>
  <si>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</si>
  <si>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</si>
  <si>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</si>
  <si>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</si>
  <si>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</si>
  <si>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</si>
  <si>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</si>
  <si>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</si>
  <si>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</si>
  <si>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</si>
  <si>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</si>
  <si>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</si>
  <si>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</si>
  <si>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</si>
  <si>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</si>
  <si>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</si>
  <si>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</si>
  <si>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</si>
  <si>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</si>
  <si>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</si>
  <si>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</si>
  <si>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</si>
  <si>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</si>
  <si>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产权参股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</si>
  <si>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</si>
  <si>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</si>
  <si>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</si>
  <si>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</si>
  <si>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</si>
  <si>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</si>
  <si>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补充全国社会保障基金</t>
  </si>
  <si>
    <t>赠与</t>
  </si>
  <si>
    <t>国家赔偿费用支出</t>
  </si>
  <si>
    <t>国内债务还本</t>
  </si>
  <si>
    <t>国外债务还本</t>
  </si>
  <si>
    <t>表3-1</t>
  </si>
  <si>
    <t>一般公共预算基本支出预算表</t>
  </si>
  <si>
    <t>经济分类科目</t>
  </si>
  <si>
    <t>人员经费</t>
  </si>
  <si>
    <t>公用经费</t>
  </si>
  <si>
    <t>水费</t>
  </si>
  <si>
    <t>表3-2</t>
  </si>
  <si>
    <t>一般公共预算项目支出预算表</t>
  </si>
  <si>
    <t>单位名称（项目）</t>
  </si>
  <si>
    <t>金额</t>
  </si>
  <si>
    <t>表3-3</t>
  </si>
  <si>
    <t>一般公共预算“三公”经费支出预算表</t>
  </si>
  <si>
    <t>单位编码</t>
  </si>
  <si>
    <t>单位名称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</si>
  <si>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</si>
  <si>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</si>
  <si>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</si>
  <si>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</si>
  <si>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</si>
  <si>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</si>
  <si>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</si>
  <si>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</si>
  <si>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</si>
  <si>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</si>
  <si>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</si>
  <si>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</si>
  <si>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2026年部门预算项目绩效目标</t>
  </si>
  <si>
    <t>单位名称(项目名称)</t>
  </si>
  <si>
    <t>项目资金</t>
  </si>
  <si>
    <t>预算测算标准及测算过程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</si>
  <si>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</si>
  <si>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</si>
  <si>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</si>
  <si>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</si>
  <si>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</si>
  <si>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</si>
  <si>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</si>
  <si>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</si>
  <si>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</si>
  <si>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</si>
  <si>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t>按照财政核定标准测算</t>
  </si>
  <si>
    <t>严格执行相关政策，保障工资及时、足额发放或社保及时、足额缴纳，预算编制科学合理，减少结余资金。</t>
  </si>
  <si>
    <t>发放（缴纳）覆盖率</t>
  </si>
  <si>
    <t>=100%</t>
  </si>
  <si>
    <t>足额保障率（参保率）</t>
  </si>
  <si>
    <t>-</t>
  </si>
  <si>
    <t>提高预算编制质量，严格执行预算，保障单位日常运转。</t>
  </si>
  <si>
    <t>科目调整次数</t>
  </si>
  <si>
    <t>≤5/次</t>
  </si>
  <si>
    <t>预算编制准确率（计算方法为：∣（执行数-预算数）/预算数∣）</t>
  </si>
  <si>
    <t>“三公经费”控制率[计算方法为：（三公经费实际支出数/预算安排数]×100%）</t>
  </si>
  <si>
    <t>≤100%</t>
  </si>
  <si>
    <t>运转保障率</t>
  </si>
  <si>
    <t>部门（单位）整体支出绩效目标申报表</t>
  </si>
  <si>
    <t>年度
主要
任务</t>
  </si>
  <si>
    <t>任务名称</t>
  </si>
  <si>
    <t>主要内容</t>
  </si>
  <si>
    <t>预算金额（万元）</t>
  </si>
  <si>
    <t>总额</t>
  </si>
  <si>
    <t>2025年工作任务</t>
  </si>
  <si>
    <t>年度部门整体支出预算</t>
  </si>
  <si>
    <t>金额合计</t>
  </si>
  <si>
    <t>年度
总体
目标</t>
  </si>
  <si>
    <t>充分发挥法院审判执行工作职能，全面提升审判执行工作质效。开展法官队伍建设，提升队伍整体职业素养，维护案件审判执行的公平正义。开展普法宣传，维护社会稳定和长治久安。推进装备系统化，信息化，规范化，提升诉讼服务质量。</t>
  </si>
  <si>
    <t>绩效目标</t>
  </si>
  <si>
    <t>一级指标</t>
  </si>
  <si>
    <t>二级指标</t>
  </si>
  <si>
    <t>三级指标序号</t>
  </si>
  <si>
    <t>产出指标</t>
  </si>
  <si>
    <t>数量指标</t>
  </si>
  <si>
    <t>案件结案数</t>
  </si>
  <si>
    <t>≥450案件数</t>
  </si>
  <si>
    <t>质量指标</t>
  </si>
  <si>
    <t>生效案件改发率</t>
  </si>
  <si>
    <t>≤0.2%</t>
  </si>
  <si>
    <t>时效指标</t>
  </si>
  <si>
    <t>平均在院审理天数</t>
  </si>
  <si>
    <t>≤80天</t>
  </si>
  <si>
    <t>社会效益指标</t>
  </si>
  <si>
    <t>积极进行各种形式的普法宣传，教育公民学法、懂法、守法、用法，让法律渗透进公民的日常生活</t>
  </si>
  <si>
    <t>定性优良中低差/年</t>
  </si>
  <si>
    <t>服务对象满意度指标</t>
  </si>
  <si>
    <t>案件服务对象满意度</t>
  </si>
  <si>
    <t>≥90%</t>
  </si>
  <si>
    <t>成本指标</t>
  </si>
  <si>
    <t>经济成本指标</t>
  </si>
  <si>
    <t>预算完成率</t>
  </si>
</sst>
</file>

<file path=xl/styles.xml><?xml version="1.0" encoding="utf-8"?>
<styleSheet xmlns="http://schemas.openxmlformats.org/spreadsheetml/2006/main">
  <numFmts count="8">
    <numFmt numFmtId="176" formatCode="#,##0.0000"/>
    <numFmt numFmtId="177" formatCode="###0.00"/>
    <numFmt numFmtId="178" formatCode="0.00_ "/>
    <numFmt numFmtId="42" formatCode="_ &quot;￥&quot;* #,##0_ ;_ &quot;￥&quot;* \-#,##0_ ;_ &quot;￥&quot;* &quot;-&quot;_ ;_ @_ "/>
    <numFmt numFmtId="179" formatCode="0.00_);[Red]\(0.0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9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黑体"/>
      <charset val="134"/>
    </font>
    <font>
      <sz val="16"/>
      <name val="宋体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黑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黑体"/>
      <charset val="134"/>
    </font>
    <font>
      <b/>
      <sz val="9"/>
      <color indexed="8"/>
      <name val="宋体"/>
      <charset val="134"/>
    </font>
    <font>
      <b/>
      <sz val="12"/>
      <color indexed="8"/>
      <name val="宋体"/>
      <charset val="134"/>
    </font>
    <font>
      <sz val="16"/>
      <color indexed="8"/>
      <name val="黑体"/>
      <charset val="134"/>
    </font>
    <font>
      <b/>
      <sz val="36"/>
      <color indexed="8"/>
      <name val="黑体"/>
      <charset val="134"/>
    </font>
    <font>
      <b/>
      <sz val="48"/>
      <color indexed="8"/>
      <name val="宋体"/>
      <charset val="134"/>
    </font>
    <font>
      <sz val="18"/>
      <color indexed="8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1" fontId="0" fillId="0" borderId="0" applyProtection="0"/>
    <xf numFmtId="0" fontId="20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7" fillId="0" borderId="41" applyNumberFormat="0" applyFill="0" applyAlignment="0" applyProtection="0">
      <alignment vertical="center"/>
    </xf>
    <xf numFmtId="42" fontId="0" fillId="0" borderId="0" applyFont="0" applyFill="0" applyBorder="0" applyAlignment="0" applyProtection="0"/>
    <xf numFmtId="0" fontId="2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7" fillId="0" borderId="4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9" fillId="30" borderId="0" applyNumberFormat="0" applyBorder="0" applyAlignment="0" applyProtection="0">
      <alignment vertical="center"/>
    </xf>
    <xf numFmtId="0" fontId="32" fillId="10" borderId="4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0" fontId="21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6" fillId="24" borderId="44" applyNumberFormat="0" applyAlignment="0" applyProtection="0">
      <alignment vertical="center"/>
    </xf>
    <xf numFmtId="0" fontId="29" fillId="10" borderId="42" applyNumberFormat="0" applyAlignment="0" applyProtection="0">
      <alignment vertical="center"/>
    </xf>
    <xf numFmtId="0" fontId="34" fillId="22" borderId="45" applyNumberFormat="0" applyAlignment="0" applyProtection="0">
      <alignment vertical="center"/>
    </xf>
    <xf numFmtId="0" fontId="39" fillId="0" borderId="47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8" borderId="4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0"/>
    <xf numFmtId="1" fontId="0" fillId="0" borderId="0"/>
    <xf numFmtId="0" fontId="21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</cellStyleXfs>
  <cellXfs count="226">
    <xf numFmtId="1" fontId="0" fillId="0" borderId="0" xfId="0" applyProtection="1"/>
    <xf numFmtId="0" fontId="1" fillId="0" borderId="0" xfId="0" applyNumberFormat="1" applyFont="1" applyAlignment="1" applyProtection="1">
      <alignment vertical="center"/>
    </xf>
    <xf numFmtId="1" fontId="2" fillId="0" borderId="0" xfId="0" applyFont="1" applyProtection="1"/>
    <xf numFmtId="1" fontId="3" fillId="0" borderId="0" xfId="0" applyNumberFormat="1" applyFont="1" applyFill="1" applyAlignment="1" applyProtection="1"/>
    <xf numFmtId="1" fontId="3" fillId="0" borderId="0" xfId="0" applyNumberFormat="1" applyFont="1" applyFill="1" applyAlignment="1" applyProtection="1">
      <alignment horizontal="center" vertical="center" wrapText="1"/>
    </xf>
    <xf numFmtId="1" fontId="0" fillId="0" borderId="0" xfId="0" applyFont="1" applyProtection="1"/>
    <xf numFmtId="0" fontId="4" fillId="0" borderId="0" xfId="0" applyNumberFormat="1" applyFont="1" applyAlignment="1" applyProtection="1">
      <alignment vertical="center"/>
    </xf>
    <xf numFmtId="0" fontId="5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47" applyFont="1" applyBorder="1" applyAlignment="1">
      <alignment horizontal="center" vertical="center" wrapText="1"/>
    </xf>
    <xf numFmtId="0" fontId="1" fillId="0" borderId="2" xfId="47" applyFont="1" applyBorder="1" applyAlignment="1">
      <alignment horizontal="center" vertical="center" wrapText="1"/>
    </xf>
    <xf numFmtId="0" fontId="1" fillId="0" borderId="3" xfId="47" applyFont="1" applyBorder="1" applyAlignment="1">
      <alignment horizontal="center" vertical="center" wrapText="1"/>
    </xf>
    <xf numFmtId="0" fontId="1" fillId="0" borderId="4" xfId="47" applyFont="1" applyBorder="1" applyAlignment="1">
      <alignment horizontal="center" vertical="center" wrapText="1"/>
    </xf>
    <xf numFmtId="0" fontId="1" fillId="0" borderId="5" xfId="47" applyFont="1" applyBorder="1" applyAlignment="1">
      <alignment horizontal="center" vertical="center" wrapText="1"/>
    </xf>
    <xf numFmtId="0" fontId="1" fillId="0" borderId="6" xfId="47" applyFont="1" applyBorder="1" applyAlignment="1">
      <alignment horizontal="center" vertical="center" wrapText="1"/>
    </xf>
    <xf numFmtId="0" fontId="1" fillId="0" borderId="7" xfId="47" applyFont="1" applyBorder="1" applyAlignment="1">
      <alignment horizontal="center" vertical="center" wrapText="1"/>
    </xf>
    <xf numFmtId="0" fontId="1" fillId="0" borderId="8" xfId="47" applyFont="1" applyBorder="1" applyAlignment="1">
      <alignment horizontal="center" vertical="center" wrapText="1"/>
    </xf>
    <xf numFmtId="0" fontId="1" fillId="0" borderId="9" xfId="47" applyFont="1" applyBorder="1" applyAlignment="1">
      <alignment horizontal="center" vertical="center" wrapText="1"/>
    </xf>
    <xf numFmtId="0" fontId="1" fillId="0" borderId="10" xfId="47" applyFont="1" applyBorder="1" applyAlignment="1">
      <alignment horizontal="center" vertical="center" wrapText="1"/>
    </xf>
    <xf numFmtId="0" fontId="1" fillId="0" borderId="1" xfId="47" applyFont="1" applyBorder="1" applyAlignment="1">
      <alignment horizontal="left" vertical="center" wrapText="1"/>
    </xf>
    <xf numFmtId="0" fontId="1" fillId="0" borderId="2" xfId="47" applyFont="1" applyBorder="1" applyAlignment="1">
      <alignment horizontal="left" vertical="center" wrapText="1"/>
    </xf>
    <xf numFmtId="1" fontId="1" fillId="0" borderId="4" xfId="0" applyNumberFormat="1" applyFont="1" applyFill="1" applyBorder="1" applyAlignment="1" applyProtection="1">
      <alignment horizontal="center" vertical="center" textRotation="255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1" fontId="1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4" fontId="7" fillId="0" borderId="4" xfId="0" applyNumberFormat="1" applyFont="1" applyFill="1" applyBorder="1" applyAlignment="1" applyProtection="1">
      <alignment horizontal="right" vertical="center"/>
    </xf>
    <xf numFmtId="178" fontId="1" fillId="0" borderId="4" xfId="47" applyNumberFormat="1" applyFont="1" applyBorder="1" applyAlignment="1">
      <alignment vertical="center" wrapText="1"/>
    </xf>
    <xf numFmtId="178" fontId="1" fillId="0" borderId="10" xfId="47" applyNumberFormat="1" applyFont="1" applyBorder="1" applyAlignment="1">
      <alignment vertical="center" wrapText="1"/>
    </xf>
    <xf numFmtId="0" fontId="1" fillId="0" borderId="3" xfId="47" applyFont="1" applyBorder="1" applyAlignment="1">
      <alignment horizontal="left" vertical="center" wrapText="1"/>
    </xf>
    <xf numFmtId="0" fontId="1" fillId="0" borderId="4" xfId="1" applyFont="1" applyFill="1" applyBorder="1" applyAlignment="1">
      <alignment horizontal="left" vertical="center" wrapText="1"/>
    </xf>
    <xf numFmtId="0" fontId="1" fillId="0" borderId="4" xfId="1" applyFont="1" applyFill="1" applyBorder="1" applyAlignment="1">
      <alignment vertical="center" wrapText="1"/>
    </xf>
    <xf numFmtId="1" fontId="0" fillId="0" borderId="4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Alignment="1" applyProtection="1">
      <alignment horizontal="right" vertical="center" wrapText="1"/>
    </xf>
    <xf numFmtId="49" fontId="8" fillId="0" borderId="0" xfId="0" applyNumberFormat="1" applyFont="1" applyAlignment="1" applyProtection="1">
      <alignment horizontal="center" vertical="center" wrapText="1"/>
    </xf>
    <xf numFmtId="49" fontId="2" fillId="0" borderId="11" xfId="0" applyNumberFormat="1" applyFont="1" applyBorder="1" applyAlignment="1" applyProtection="1">
      <alignment horizontal="center" vertical="center" wrapText="1"/>
    </xf>
    <xf numFmtId="1" fontId="2" fillId="0" borderId="11" xfId="0" applyFont="1" applyBorder="1" applyAlignment="1" applyProtection="1">
      <alignment vertical="center" wrapText="1"/>
    </xf>
    <xf numFmtId="2" fontId="2" fillId="0" borderId="11" xfId="0" applyNumberFormat="1" applyFont="1" applyBorder="1" applyAlignment="1" applyProtection="1">
      <alignment vertical="center" wrapText="1"/>
    </xf>
    <xf numFmtId="178" fontId="1" fillId="0" borderId="4" xfId="0" applyNumberFormat="1" applyFont="1" applyFill="1" applyBorder="1" applyAlignment="1" applyProtection="1">
      <alignment horizontal="center" vertical="center" wrapText="1"/>
    </xf>
    <xf numFmtId="178" fontId="6" fillId="0" borderId="4" xfId="0" applyNumberFormat="1" applyFont="1" applyFill="1" applyBorder="1" applyAlignment="1" applyProtection="1">
      <alignment horizontal="center" vertical="center" wrapText="1"/>
    </xf>
    <xf numFmtId="4" fontId="6" fillId="0" borderId="4" xfId="0" applyNumberFormat="1" applyFont="1" applyFill="1" applyBorder="1" applyAlignment="1" applyProtection="1">
      <alignment horizontal="center" vertical="center" wrapText="1"/>
    </xf>
    <xf numFmtId="49" fontId="2" fillId="0" borderId="11" xfId="0" applyNumberFormat="1" applyFont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1" fontId="0" fillId="0" borderId="4" xfId="0" applyNumberFormat="1" applyFont="1" applyFill="1" applyBorder="1" applyAlignment="1" applyProtection="1">
      <alignment horizontal="center" vertical="center" wrapText="1"/>
    </xf>
    <xf numFmtId="1" fontId="1" fillId="0" borderId="12" xfId="0" applyNumberFormat="1" applyFont="1" applyFill="1" applyBorder="1" applyAlignment="1" applyProtection="1">
      <alignment horizontal="center" vertical="center" wrapText="1"/>
    </xf>
    <xf numFmtId="1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Protection="1"/>
    <xf numFmtId="0" fontId="0" fillId="2" borderId="0" xfId="0" applyNumberFormat="1" applyFont="1" applyFill="1" applyProtection="1"/>
    <xf numFmtId="0" fontId="9" fillId="0" borderId="0" xfId="0" applyNumberFormat="1" applyFont="1" applyAlignment="1" applyProtection="1">
      <alignment horizontal="center" vertical="center"/>
    </xf>
    <xf numFmtId="0" fontId="0" fillId="0" borderId="0" xfId="0" applyNumberFormat="1" applyFont="1" applyAlignment="1" applyProtection="1">
      <alignment horizontal="left" vertical="center"/>
    </xf>
    <xf numFmtId="0" fontId="0" fillId="0" borderId="0" xfId="0" applyNumberFormat="1" applyFont="1" applyAlignment="1" applyProtection="1">
      <alignment horizontal="left"/>
    </xf>
    <xf numFmtId="0" fontId="0" fillId="0" borderId="13" xfId="0" applyNumberFormat="1" applyFont="1" applyBorder="1" applyAlignment="1" applyProtection="1">
      <alignment horizontal="center" vertical="center"/>
    </xf>
    <xf numFmtId="0" fontId="0" fillId="0" borderId="14" xfId="0" applyNumberFormat="1" applyFont="1" applyBorder="1" applyAlignment="1" applyProtection="1">
      <alignment horizontal="center" vertical="center"/>
    </xf>
    <xf numFmtId="0" fontId="0" fillId="0" borderId="15" xfId="0" applyNumberFormat="1" applyFont="1" applyBorder="1" applyAlignment="1" applyProtection="1">
      <alignment horizontal="center" vertical="center"/>
    </xf>
    <xf numFmtId="1" fontId="0" fillId="0" borderId="9" xfId="0" applyFont="1" applyBorder="1" applyAlignment="1" applyProtection="1">
      <alignment horizontal="center" vertical="center" wrapText="1"/>
    </xf>
    <xf numFmtId="0" fontId="0" fillId="2" borderId="16" xfId="0" applyNumberFormat="1" applyFont="1" applyFill="1" applyBorder="1" applyAlignment="1" applyProtection="1">
      <alignment horizontal="center" vertical="center" wrapText="1"/>
    </xf>
    <xf numFmtId="0" fontId="0" fillId="0" borderId="16" xfId="0" applyNumberFormat="1" applyFont="1" applyBorder="1" applyAlignment="1" applyProtection="1">
      <alignment horizontal="center" vertical="center" wrapText="1"/>
    </xf>
    <xf numFmtId="0" fontId="0" fillId="0" borderId="17" xfId="0" applyNumberFormat="1" applyFont="1" applyBorder="1" applyAlignment="1" applyProtection="1">
      <alignment horizontal="center" vertical="center" wrapText="1"/>
    </xf>
    <xf numFmtId="1" fontId="0" fillId="0" borderId="5" xfId="0" applyFont="1" applyBorder="1" applyAlignment="1" applyProtection="1">
      <alignment horizontal="center" vertical="center" wrapText="1"/>
    </xf>
    <xf numFmtId="49" fontId="0" fillId="0" borderId="11" xfId="0" applyNumberFormat="1" applyFont="1" applyBorder="1" applyAlignment="1" applyProtection="1">
      <alignment vertical="center" wrapText="1"/>
    </xf>
    <xf numFmtId="0" fontId="0" fillId="2" borderId="0" xfId="0" applyNumberFormat="1" applyFont="1" applyFill="1" applyAlignment="1" applyProtection="1">
      <alignment horizontal="right" vertical="center"/>
    </xf>
    <xf numFmtId="0" fontId="2" fillId="0" borderId="0" xfId="0" applyNumberFormat="1" applyFont="1" applyAlignment="1" applyProtection="1">
      <alignment horizontal="right"/>
    </xf>
    <xf numFmtId="0" fontId="0" fillId="0" borderId="3" xfId="0" applyNumberFormat="1" applyFont="1" applyBorder="1" applyAlignment="1" applyProtection="1">
      <alignment horizontal="center" vertical="center"/>
    </xf>
    <xf numFmtId="0" fontId="0" fillId="0" borderId="4" xfId="0" applyNumberFormat="1" applyFont="1" applyBorder="1" applyAlignment="1" applyProtection="1">
      <alignment horizontal="center" vertical="center"/>
    </xf>
    <xf numFmtId="0" fontId="0" fillId="0" borderId="7" xfId="0" applyNumberFormat="1" applyFont="1" applyBorder="1" applyAlignment="1" applyProtection="1">
      <alignment horizontal="center" vertical="center" wrapText="1"/>
    </xf>
    <xf numFmtId="0" fontId="0" fillId="0" borderId="4" xfId="0" applyNumberFormat="1" applyFont="1" applyBorder="1" applyAlignment="1" applyProtection="1">
      <alignment horizontal="center" vertical="center" wrapText="1"/>
    </xf>
    <xf numFmtId="0" fontId="0" fillId="0" borderId="5" xfId="0" applyNumberFormat="1" applyFont="1" applyBorder="1" applyAlignment="1" applyProtection="1">
      <alignment horizontal="center" vertical="center" wrapText="1"/>
    </xf>
    <xf numFmtId="0" fontId="0" fillId="0" borderId="18" xfId="0" applyNumberFormat="1" applyFont="1" applyBorder="1" applyAlignment="1" applyProtection="1">
      <alignment horizontal="center" vertical="center" wrapText="1"/>
    </xf>
    <xf numFmtId="0" fontId="0" fillId="0" borderId="18" xfId="0" applyNumberFormat="1" applyFont="1" applyBorder="1" applyAlignment="1" applyProtection="1">
      <alignment horizontal="center" vertical="center"/>
    </xf>
    <xf numFmtId="177" fontId="0" fillId="0" borderId="11" xfId="0" applyNumberFormat="1" applyFont="1" applyBorder="1" applyAlignment="1" applyProtection="1">
      <alignment vertical="center" wrapText="1"/>
    </xf>
    <xf numFmtId="0" fontId="2" fillId="0" borderId="0" xfId="0" applyNumberFormat="1" applyFont="1" applyProtection="1"/>
    <xf numFmtId="0" fontId="0" fillId="0" borderId="1" xfId="0" applyNumberFormat="1" applyFont="1" applyBorder="1" applyAlignment="1" applyProtection="1">
      <alignment horizontal="center" vertical="center" wrapText="1"/>
    </xf>
    <xf numFmtId="1" fontId="0" fillId="0" borderId="7" xfId="0" applyFont="1" applyBorder="1" applyAlignment="1" applyProtection="1">
      <alignment horizontal="center" vertical="center"/>
    </xf>
    <xf numFmtId="1" fontId="0" fillId="0" borderId="5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vertical="center" wrapText="1"/>
    </xf>
    <xf numFmtId="177" fontId="0" fillId="0" borderId="13" xfId="0" applyNumberFormat="1" applyFont="1" applyBorder="1" applyAlignment="1" applyProtection="1">
      <alignment vertical="center" wrapText="1"/>
    </xf>
    <xf numFmtId="177" fontId="0" fillId="0" borderId="19" xfId="0" applyNumberFormat="1" applyFont="1" applyBorder="1" applyAlignment="1" applyProtection="1">
      <alignment vertical="center" wrapText="1"/>
    </xf>
    <xf numFmtId="0" fontId="2" fillId="0" borderId="0" xfId="0" applyNumberFormat="1" applyFont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right" vertical="center"/>
    </xf>
    <xf numFmtId="1" fontId="0" fillId="0" borderId="8" xfId="0" applyFont="1" applyBorder="1" applyAlignment="1" applyProtection="1">
      <alignment horizontal="center" vertical="center" wrapText="1"/>
    </xf>
    <xf numFmtId="0" fontId="0" fillId="0" borderId="20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Alignment="1" applyProtection="1">
      <alignment horizontal="center" vertical="center" wrapText="1"/>
    </xf>
    <xf numFmtId="1" fontId="0" fillId="0" borderId="18" xfId="0" applyFont="1" applyBorder="1" applyAlignment="1" applyProtection="1">
      <alignment horizontal="center" vertical="center" wrapText="1"/>
    </xf>
    <xf numFmtId="177" fontId="0" fillId="0" borderId="21" xfId="0" applyNumberFormat="1" applyFont="1" applyBorder="1" applyAlignment="1" applyProtection="1">
      <alignment vertical="center" wrapText="1"/>
    </xf>
    <xf numFmtId="177" fontId="0" fillId="0" borderId="15" xfId="0" applyNumberFormat="1" applyFont="1" applyBorder="1" applyAlignment="1" applyProtection="1">
      <alignment vertical="center" wrapText="1"/>
    </xf>
    <xf numFmtId="177" fontId="0" fillId="0" borderId="4" xfId="0" applyNumberFormat="1" applyFont="1" applyBorder="1" applyAlignment="1" applyProtection="1">
      <alignment vertical="center" wrapText="1"/>
    </xf>
    <xf numFmtId="177" fontId="0" fillId="0" borderId="2" xfId="0" applyNumberFormat="1" applyFont="1" applyBorder="1" applyAlignment="1" applyProtection="1">
      <alignment vertical="center" wrapText="1"/>
    </xf>
    <xf numFmtId="49" fontId="0" fillId="0" borderId="4" xfId="0" applyNumberFormat="1" applyFont="1" applyBorder="1" applyAlignment="1" applyProtection="1">
      <alignment vertical="center" wrapText="1"/>
    </xf>
    <xf numFmtId="49" fontId="0" fillId="0" borderId="0" xfId="0" applyNumberFormat="1" applyFont="1" applyBorder="1" applyAlignment="1" applyProtection="1">
      <alignment vertical="center" wrapText="1"/>
    </xf>
    <xf numFmtId="0" fontId="0" fillId="0" borderId="9" xfId="0" applyNumberFormat="1" applyFont="1" applyBorder="1" applyAlignment="1" applyProtection="1">
      <alignment horizontal="left"/>
    </xf>
    <xf numFmtId="1" fontId="0" fillId="0" borderId="2" xfId="0" applyFont="1" applyBorder="1" applyAlignment="1" applyProtection="1">
      <alignment horizontal="center" vertical="center" wrapText="1"/>
    </xf>
    <xf numFmtId="1" fontId="0" fillId="0" borderId="1" xfId="0" applyFont="1" applyBorder="1" applyAlignment="1" applyProtection="1">
      <alignment horizontal="center" vertical="center" wrapText="1"/>
    </xf>
    <xf numFmtId="49" fontId="0" fillId="0" borderId="7" xfId="0" applyNumberFormat="1" applyFont="1" applyBorder="1" applyAlignment="1" applyProtection="1">
      <alignment vertical="center" wrapText="1"/>
    </xf>
    <xf numFmtId="177" fontId="0" fillId="0" borderId="10" xfId="0" applyNumberFormat="1" applyFont="1" applyBorder="1" applyAlignment="1" applyProtection="1">
      <alignment vertical="center" wrapText="1"/>
    </xf>
    <xf numFmtId="0" fontId="0" fillId="0" borderId="3" xfId="0" applyNumberFormat="1" applyFont="1" applyBorder="1" applyAlignment="1" applyProtection="1">
      <alignment horizontal="center" vertical="center" wrapText="1"/>
    </xf>
    <xf numFmtId="0" fontId="0" fillId="0" borderId="8" xfId="0" applyNumberFormat="1" applyFont="1" applyBorder="1" applyAlignment="1" applyProtection="1">
      <alignment horizontal="center" vertical="center" wrapText="1"/>
    </xf>
    <xf numFmtId="1" fontId="0" fillId="0" borderId="4" xfId="0" applyFont="1" applyBorder="1" applyAlignment="1" applyProtection="1">
      <alignment horizontal="center" vertical="center" wrapText="1"/>
    </xf>
    <xf numFmtId="177" fontId="0" fillId="0" borderId="22" xfId="0" applyNumberFormat="1" applyFont="1" applyBorder="1" applyAlignment="1" applyProtection="1">
      <alignment vertical="center" wrapText="1"/>
    </xf>
    <xf numFmtId="177" fontId="0" fillId="0" borderId="23" xfId="0" applyNumberFormat="1" applyFont="1" applyBorder="1" applyAlignment="1" applyProtection="1">
      <alignment vertical="center" wrapText="1"/>
    </xf>
    <xf numFmtId="0" fontId="0" fillId="0" borderId="10" xfId="0" applyNumberFormat="1" applyFont="1" applyBorder="1" applyAlignment="1" applyProtection="1">
      <alignment horizontal="centerContinuous" vertical="center"/>
    </xf>
    <xf numFmtId="0" fontId="0" fillId="0" borderId="7" xfId="0" applyNumberFormat="1" applyFont="1" applyBorder="1" applyAlignment="1" applyProtection="1">
      <alignment horizontal="centerContinuous" vertical="center"/>
    </xf>
    <xf numFmtId="0" fontId="0" fillId="2" borderId="18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0" fontId="10" fillId="2" borderId="13" xfId="0" applyNumberFormat="1" applyFont="1" applyFill="1" applyBorder="1" applyAlignment="1" applyProtection="1">
      <alignment horizontal="center" vertical="center"/>
    </xf>
    <xf numFmtId="0" fontId="10" fillId="2" borderId="1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Border="1" applyAlignment="1" applyProtection="1">
      <alignment horizontal="center" vertical="center" wrapText="1"/>
    </xf>
    <xf numFmtId="0" fontId="10" fillId="0" borderId="10" xfId="0" applyNumberFormat="1" applyFont="1" applyBorder="1" applyAlignment="1" applyProtection="1">
      <alignment horizontal="center" vertical="center" wrapText="1"/>
    </xf>
    <xf numFmtId="0" fontId="10" fillId="0" borderId="18" xfId="0" applyNumberFormat="1" applyFont="1" applyBorder="1" applyAlignment="1" applyProtection="1">
      <alignment horizontal="center" vertical="center" wrapText="1"/>
    </xf>
    <xf numFmtId="179" fontId="2" fillId="0" borderId="13" xfId="0" applyNumberFormat="1" applyFont="1" applyBorder="1" applyAlignment="1" applyProtection="1">
      <alignment vertical="center" wrapText="1"/>
    </xf>
    <xf numFmtId="179" fontId="10" fillId="0" borderId="1" xfId="0" applyNumberFormat="1" applyFont="1" applyBorder="1" applyAlignment="1" applyProtection="1">
      <alignment vertical="center" wrapText="1"/>
    </xf>
    <xf numFmtId="179" fontId="1" fillId="0" borderId="24" xfId="0" applyNumberFormat="1" applyFont="1" applyFill="1" applyBorder="1" applyAlignment="1" applyProtection="1">
      <alignment vertical="center" wrapText="1"/>
    </xf>
    <xf numFmtId="177" fontId="1" fillId="0" borderId="24" xfId="0" applyNumberFormat="1" applyFont="1" applyFill="1" applyBorder="1" applyAlignment="1" applyProtection="1">
      <alignment vertical="center" wrapText="1"/>
    </xf>
    <xf numFmtId="177" fontId="10" fillId="0" borderId="1" xfId="0" applyNumberFormat="1" applyFont="1" applyBorder="1" applyAlignment="1" applyProtection="1">
      <alignment vertical="center" wrapText="1"/>
    </xf>
    <xf numFmtId="177" fontId="10" fillId="0" borderId="25" xfId="0" applyNumberFormat="1" applyFont="1" applyBorder="1" applyAlignment="1" applyProtection="1">
      <alignment vertical="center" wrapText="1"/>
    </xf>
    <xf numFmtId="0" fontId="10" fillId="2" borderId="15" xfId="0" applyNumberFormat="1" applyFont="1" applyFill="1" applyBorder="1" applyAlignment="1" applyProtection="1">
      <alignment horizontal="center" vertical="center"/>
    </xf>
    <xf numFmtId="0" fontId="11" fillId="2" borderId="0" xfId="0" applyNumberFormat="1" applyFont="1" applyFill="1" applyProtection="1"/>
    <xf numFmtId="0" fontId="10" fillId="0" borderId="7" xfId="0" applyNumberFormat="1" applyFont="1" applyBorder="1" applyAlignment="1" applyProtection="1">
      <alignment horizontal="center" vertical="center" wrapText="1"/>
    </xf>
    <xf numFmtId="0" fontId="10" fillId="0" borderId="5" xfId="0" applyNumberFormat="1" applyFont="1" applyBorder="1" applyAlignment="1" applyProtection="1">
      <alignment horizontal="center" vertical="center" wrapText="1"/>
    </xf>
    <xf numFmtId="1" fontId="10" fillId="0" borderId="10" xfId="0" applyFont="1" applyBorder="1" applyAlignment="1" applyProtection="1">
      <alignment horizontal="center" vertical="center" wrapText="1"/>
    </xf>
    <xf numFmtId="1" fontId="10" fillId="0" borderId="18" xfId="0" applyFont="1" applyBorder="1" applyAlignment="1" applyProtection="1">
      <alignment horizontal="center" vertical="center" wrapText="1"/>
    </xf>
    <xf numFmtId="1" fontId="0" fillId="0" borderId="13" xfId="0" applyFont="1" applyBorder="1" applyAlignment="1" applyProtection="1">
      <alignment horizontal="center" vertical="center"/>
    </xf>
    <xf numFmtId="1" fontId="0" fillId="0" borderId="14" xfId="0" applyFont="1" applyBorder="1" applyAlignment="1" applyProtection="1">
      <alignment horizontal="center" vertical="center"/>
    </xf>
    <xf numFmtId="1" fontId="0" fillId="0" borderId="15" xfId="0" applyFont="1" applyBorder="1" applyAlignment="1" applyProtection="1">
      <alignment horizontal="center" vertical="center"/>
    </xf>
    <xf numFmtId="1" fontId="0" fillId="0" borderId="11" xfId="0" applyFont="1" applyBorder="1" applyAlignment="1" applyProtection="1">
      <alignment horizontal="center" vertical="center"/>
    </xf>
    <xf numFmtId="0" fontId="10" fillId="0" borderId="11" xfId="0" applyNumberFormat="1" applyFont="1" applyBorder="1" applyAlignment="1" applyProtection="1">
      <alignment horizontal="center" vertical="center" wrapText="1"/>
    </xf>
    <xf numFmtId="177" fontId="0" fillId="0" borderId="11" xfId="0" applyNumberFormat="1" applyFont="1" applyBorder="1" applyAlignment="1" applyProtection="1">
      <alignment wrapText="1"/>
    </xf>
    <xf numFmtId="1" fontId="0" fillId="0" borderId="11" xfId="0" applyFont="1" applyBorder="1" applyAlignment="1" applyProtection="1">
      <alignment horizontal="center" vertical="center" wrapText="1"/>
    </xf>
    <xf numFmtId="1" fontId="0" fillId="0" borderId="0" xfId="0" applyFont="1" applyAlignment="1" applyProtection="1">
      <alignment vertical="center"/>
    </xf>
    <xf numFmtId="1" fontId="0" fillId="0" borderId="0" xfId="0" applyNumberFormat="1" applyFont="1" applyFill="1" applyBorder="1" applyAlignment="1" applyProtection="1"/>
    <xf numFmtId="0" fontId="12" fillId="2" borderId="0" xfId="0" applyNumberFormat="1" applyFont="1" applyFill="1" applyAlignment="1" applyProtection="1">
      <alignment horizontal="center" vertical="center"/>
    </xf>
    <xf numFmtId="0" fontId="0" fillId="0" borderId="9" xfId="0" applyNumberFormat="1" applyFont="1" applyBorder="1" applyAlignment="1" applyProtection="1">
      <alignment horizontal="left" vertical="center"/>
    </xf>
    <xf numFmtId="0" fontId="0" fillId="0" borderId="1" xfId="0" applyNumberFormat="1" applyFont="1" applyBorder="1" applyAlignment="1" applyProtection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/>
    </xf>
    <xf numFmtId="49" fontId="0" fillId="0" borderId="18" xfId="0" applyNumberFormat="1" applyFont="1" applyBorder="1" applyAlignment="1" applyProtection="1">
      <alignment horizontal="center" vertical="center"/>
    </xf>
    <xf numFmtId="49" fontId="0" fillId="0" borderId="5" xfId="0" applyNumberFormat="1" applyFont="1" applyBorder="1" applyAlignment="1" applyProtection="1">
      <alignment horizontal="center" vertical="center"/>
    </xf>
    <xf numFmtId="179" fontId="0" fillId="0" borderId="11" xfId="0" applyNumberFormat="1" applyFont="1" applyBorder="1" applyAlignment="1" applyProtection="1">
      <alignment vertical="center" wrapText="1"/>
    </xf>
    <xf numFmtId="49" fontId="10" fillId="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Alignment="1" applyProtection="1">
      <alignment vertical="center"/>
    </xf>
    <xf numFmtId="0" fontId="0" fillId="0" borderId="11" xfId="0" applyNumberFormat="1" applyFont="1" applyBorder="1" applyAlignment="1" applyProtection="1">
      <alignment horizontal="center" vertical="center" wrapText="1"/>
    </xf>
    <xf numFmtId="0" fontId="0" fillId="0" borderId="13" xfId="0" applyNumberFormat="1" applyFont="1" applyBorder="1" applyAlignment="1" applyProtection="1">
      <alignment horizontal="center" vertical="center" wrapText="1"/>
    </xf>
    <xf numFmtId="0" fontId="0" fillId="0" borderId="14" xfId="0" applyNumberFormat="1" applyFont="1" applyBorder="1" applyAlignment="1" applyProtection="1">
      <alignment horizontal="center" vertical="center" wrapText="1"/>
    </xf>
    <xf numFmtId="0" fontId="0" fillId="0" borderId="26" xfId="0" applyNumberFormat="1" applyFont="1" applyBorder="1" applyAlignment="1" applyProtection="1">
      <alignment horizontal="center" vertical="center" wrapText="1"/>
    </xf>
    <xf numFmtId="0" fontId="0" fillId="0" borderId="27" xfId="0" applyNumberFormat="1" applyFont="1" applyBorder="1" applyAlignment="1" applyProtection="1">
      <alignment horizontal="center" vertical="center" wrapText="1"/>
    </xf>
    <xf numFmtId="0" fontId="0" fillId="0" borderId="28" xfId="0" applyNumberFormat="1" applyFont="1" applyBorder="1" applyAlignment="1" applyProtection="1">
      <alignment horizontal="center" vertical="center" wrapText="1"/>
    </xf>
    <xf numFmtId="0" fontId="0" fillId="0" borderId="11" xfId="0" applyNumberFormat="1" applyFont="1" applyBorder="1" applyAlignment="1" applyProtection="1">
      <alignment horizontal="center" vertical="center"/>
    </xf>
    <xf numFmtId="177" fontId="13" fillId="0" borderId="11" xfId="0" applyNumberFormat="1" applyFont="1" applyBorder="1" applyAlignment="1" applyProtection="1">
      <alignment vertical="center" wrapText="1"/>
    </xf>
    <xf numFmtId="177" fontId="10" fillId="0" borderId="29" xfId="0" applyNumberFormat="1" applyFont="1" applyFill="1" applyBorder="1" applyAlignment="1" applyProtection="1">
      <alignment vertical="center" wrapText="1"/>
    </xf>
    <xf numFmtId="0" fontId="0" fillId="0" borderId="15" xfId="0" applyNumberFormat="1" applyFont="1" applyBorder="1" applyAlignment="1" applyProtection="1">
      <alignment horizontal="center" vertical="center" wrapText="1"/>
    </xf>
    <xf numFmtId="1" fontId="0" fillId="0" borderId="13" xfId="0" applyFont="1" applyBorder="1" applyAlignment="1" applyProtection="1">
      <alignment horizontal="center" vertical="center" wrapText="1"/>
    </xf>
    <xf numFmtId="1" fontId="0" fillId="0" borderId="14" xfId="0" applyFont="1" applyBorder="1" applyAlignment="1" applyProtection="1">
      <alignment horizontal="center" vertical="center" wrapText="1"/>
    </xf>
    <xf numFmtId="1" fontId="0" fillId="0" borderId="15" xfId="0" applyFont="1" applyBorder="1" applyAlignment="1" applyProtection="1">
      <alignment horizontal="center" vertical="center" wrapText="1"/>
    </xf>
    <xf numFmtId="1" fontId="0" fillId="0" borderId="26" xfId="0" applyFont="1" applyBorder="1" applyAlignment="1" applyProtection="1">
      <alignment horizontal="center" vertical="center" wrapText="1"/>
    </xf>
    <xf numFmtId="177" fontId="0" fillId="0" borderId="26" xfId="0" applyNumberFormat="1" applyFont="1" applyBorder="1" applyAlignment="1" applyProtection="1">
      <alignment vertical="center" wrapText="1"/>
    </xf>
    <xf numFmtId="1" fontId="0" fillId="0" borderId="4" xfId="0" applyBorder="1" applyProtection="1"/>
    <xf numFmtId="0" fontId="0" fillId="0" borderId="0" xfId="0" applyNumberFormat="1" applyFont="1" applyAlignment="1" applyProtection="1">
      <alignment horizontal="right" vertical="center"/>
    </xf>
    <xf numFmtId="0" fontId="0" fillId="0" borderId="0" xfId="0" applyNumberFormat="1" applyFont="1" applyAlignment="1" applyProtection="1">
      <alignment horizontal="right"/>
    </xf>
    <xf numFmtId="0" fontId="11" fillId="0" borderId="0" xfId="0" applyNumberFormat="1" applyFont="1" applyProtection="1"/>
    <xf numFmtId="0" fontId="2" fillId="0" borderId="0" xfId="0" applyNumberFormat="1" applyFont="1" applyAlignment="1" applyProtection="1">
      <alignment horizontal="left" vertical="center"/>
    </xf>
    <xf numFmtId="0" fontId="2" fillId="0" borderId="0" xfId="0" applyNumberFormat="1" applyFont="1" applyAlignment="1" applyProtection="1">
      <alignment horizontal="left"/>
    </xf>
    <xf numFmtId="0" fontId="2" fillId="0" borderId="13" xfId="0" applyNumberFormat="1" applyFont="1" applyBorder="1" applyAlignment="1" applyProtection="1">
      <alignment horizontal="center" vertical="center"/>
    </xf>
    <xf numFmtId="0" fontId="2" fillId="0" borderId="15" xfId="0" applyNumberFormat="1" applyFont="1" applyBorder="1" applyAlignment="1" applyProtection="1">
      <alignment horizontal="center" vertical="center"/>
    </xf>
    <xf numFmtId="0" fontId="2" fillId="0" borderId="11" xfId="0" applyNumberFormat="1" applyFont="1" applyBorder="1" applyAlignment="1" applyProtection="1">
      <alignment horizontal="center" vertical="center"/>
    </xf>
    <xf numFmtId="0" fontId="2" fillId="0" borderId="10" xfId="0" applyNumberFormat="1" applyFont="1" applyBorder="1" applyAlignment="1" applyProtection="1">
      <alignment horizontal="center" vertical="center"/>
    </xf>
    <xf numFmtId="0" fontId="2" fillId="0" borderId="17" xfId="0" applyNumberFormat="1" applyFont="1" applyBorder="1" applyAlignment="1" applyProtection="1">
      <alignment horizontal="center" vertical="center"/>
    </xf>
    <xf numFmtId="0" fontId="2" fillId="0" borderId="26" xfId="0" applyNumberFormat="1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vertical="center"/>
    </xf>
    <xf numFmtId="177" fontId="2" fillId="0" borderId="26" xfId="0" applyNumberFormat="1" applyFont="1" applyBorder="1" applyAlignment="1" applyProtection="1">
      <alignment vertical="center" wrapText="1"/>
    </xf>
    <xf numFmtId="0" fontId="2" fillId="0" borderId="14" xfId="0" applyNumberFormat="1" applyFont="1" applyBorder="1" applyAlignment="1" applyProtection="1">
      <alignment vertical="center"/>
    </xf>
    <xf numFmtId="177" fontId="2" fillId="0" borderId="30" xfId="0" applyNumberFormat="1" applyFont="1" applyBorder="1" applyAlignment="1" applyProtection="1">
      <alignment vertical="center" wrapText="1"/>
    </xf>
    <xf numFmtId="177" fontId="2" fillId="0" borderId="11" xfId="0" applyNumberFormat="1" applyFont="1" applyBorder="1" applyAlignment="1" applyProtection="1">
      <alignment vertical="center" wrapText="1"/>
    </xf>
    <xf numFmtId="177" fontId="2" fillId="0" borderId="31" xfId="0" applyNumberFormat="1" applyFont="1" applyBorder="1" applyAlignment="1" applyProtection="1">
      <alignment vertical="center" wrapText="1"/>
    </xf>
    <xf numFmtId="177" fontId="1" fillId="0" borderId="29" xfId="0" applyNumberFormat="1" applyFont="1" applyFill="1" applyBorder="1" applyAlignment="1" applyProtection="1">
      <alignment vertical="center" wrapText="1"/>
    </xf>
    <xf numFmtId="1" fontId="2" fillId="0" borderId="1" xfId="0" applyFont="1" applyBorder="1" applyAlignment="1" applyProtection="1">
      <alignment vertical="center"/>
    </xf>
    <xf numFmtId="177" fontId="2" fillId="0" borderId="32" xfId="0" applyNumberFormat="1" applyFont="1" applyBorder="1" applyAlignment="1" applyProtection="1">
      <alignment vertical="center" wrapText="1"/>
    </xf>
    <xf numFmtId="0" fontId="2" fillId="0" borderId="1" xfId="0" applyNumberFormat="1" applyFont="1" applyBorder="1" applyAlignment="1" applyProtection="1">
      <alignment horizontal="center" vertical="center"/>
    </xf>
    <xf numFmtId="0" fontId="2" fillId="0" borderId="14" xfId="0" applyNumberFormat="1" applyFont="1" applyBorder="1" applyAlignment="1" applyProtection="1">
      <alignment horizontal="center" vertical="center"/>
    </xf>
    <xf numFmtId="177" fontId="2" fillId="0" borderId="31" xfId="0" applyNumberFormat="1" applyFont="1" applyBorder="1" applyAlignment="1" applyProtection="1">
      <alignment horizontal="right" vertical="center" wrapText="1"/>
    </xf>
    <xf numFmtId="177" fontId="2" fillId="0" borderId="26" xfId="0" applyNumberFormat="1" applyFont="1" applyBorder="1" applyAlignment="1" applyProtection="1">
      <alignment vertical="center" wrapText="1"/>
    </xf>
    <xf numFmtId="177" fontId="2" fillId="0" borderId="33" xfId="0" applyNumberFormat="1" applyFont="1" applyBorder="1" applyAlignment="1" applyProtection="1">
      <alignment horizontal="right" vertical="center" wrapText="1"/>
    </xf>
    <xf numFmtId="177" fontId="2" fillId="0" borderId="4" xfId="0" applyNumberFormat="1" applyFont="1" applyBorder="1" applyAlignment="1" applyProtection="1">
      <alignment vertical="center" wrapText="1"/>
    </xf>
    <xf numFmtId="0" fontId="11" fillId="0" borderId="0" xfId="0" applyNumberFormat="1" applyFont="1" applyAlignment="1" applyProtection="1">
      <alignment horizontal="center"/>
    </xf>
    <xf numFmtId="0" fontId="14" fillId="0" borderId="0" xfId="0" applyNumberFormat="1" applyFont="1" applyProtection="1"/>
    <xf numFmtId="4" fontId="2" fillId="0" borderId="26" xfId="0" applyNumberFormat="1" applyFont="1" applyBorder="1" applyAlignment="1" applyProtection="1">
      <alignment horizontal="center" vertical="center"/>
    </xf>
    <xf numFmtId="177" fontId="2" fillId="0" borderId="15" xfId="0" applyNumberFormat="1" applyFont="1" applyBorder="1" applyAlignment="1" applyProtection="1">
      <alignment vertical="center" wrapText="1"/>
    </xf>
    <xf numFmtId="0" fontId="2" fillId="2" borderId="0" xfId="0" applyNumberFormat="1" applyFont="1" applyFill="1" applyProtection="1"/>
    <xf numFmtId="0" fontId="2" fillId="0" borderId="8" xfId="0" applyNumberFormat="1" applyFont="1" applyBorder="1" applyAlignment="1" applyProtection="1">
      <alignment horizontal="center" vertical="center" wrapText="1"/>
    </xf>
    <xf numFmtId="0" fontId="2" fillId="2" borderId="16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Border="1" applyAlignment="1" applyProtection="1">
      <alignment horizontal="center" vertical="center" wrapText="1"/>
    </xf>
    <xf numFmtId="0" fontId="2" fillId="0" borderId="4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vertical="center" wrapText="1"/>
    </xf>
    <xf numFmtId="49" fontId="2" fillId="0" borderId="7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Border="1" applyAlignment="1" applyProtection="1">
      <alignment horizontal="center" vertical="center" wrapText="1"/>
    </xf>
    <xf numFmtId="177" fontId="2" fillId="0" borderId="13" xfId="0" applyNumberFormat="1" applyFont="1" applyBorder="1" applyAlignment="1" applyProtection="1">
      <alignment vertical="center" wrapText="1"/>
    </xf>
    <xf numFmtId="177" fontId="2" fillId="0" borderId="19" xfId="0" applyNumberFormat="1" applyFont="1" applyBorder="1" applyAlignment="1" applyProtection="1">
      <alignment vertical="center" wrapText="1"/>
    </xf>
    <xf numFmtId="49" fontId="1" fillId="0" borderId="7" xfId="0" applyNumberFormat="1" applyFont="1" applyFill="1" applyBorder="1" applyAlignment="1" applyProtection="1">
      <alignment horizontal="left" vertical="center" wrapText="1"/>
    </xf>
    <xf numFmtId="177" fontId="1" fillId="0" borderId="34" xfId="0" applyNumberFormat="1" applyFont="1" applyFill="1" applyBorder="1" applyAlignment="1" applyProtection="1">
      <alignment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0" borderId="18" xfId="0" applyNumberFormat="1" applyFont="1" applyBorder="1" applyAlignment="1" applyProtection="1">
      <alignment horizontal="center" vertical="center" wrapText="1"/>
    </xf>
    <xf numFmtId="177" fontId="2" fillId="0" borderId="23" xfId="0" applyNumberFormat="1" applyFont="1" applyBorder="1" applyAlignment="1" applyProtection="1">
      <alignment vertical="center" wrapText="1"/>
    </xf>
    <xf numFmtId="0" fontId="0" fillId="0" borderId="9" xfId="0" applyNumberFormat="1" applyFont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left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0" fillId="0" borderId="35" xfId="0" applyNumberFormat="1" applyFont="1" applyBorder="1" applyAlignment="1" applyProtection="1">
      <alignment horizontal="center" vertical="center" wrapText="1"/>
    </xf>
    <xf numFmtId="0" fontId="0" fillId="2" borderId="6" xfId="0" applyNumberFormat="1" applyFont="1" applyFill="1" applyBorder="1" applyAlignment="1" applyProtection="1">
      <alignment horizontal="center" vertical="center" wrapText="1"/>
    </xf>
    <xf numFmtId="177" fontId="0" fillId="0" borderId="36" xfId="0" applyNumberFormat="1" applyFont="1" applyBorder="1" applyAlignment="1" applyProtection="1">
      <alignment vertical="center" wrapText="1"/>
    </xf>
    <xf numFmtId="177" fontId="0" fillId="0" borderId="37" xfId="0" applyNumberFormat="1" applyFont="1" applyBorder="1" applyAlignment="1" applyProtection="1">
      <alignment vertical="center" wrapText="1"/>
    </xf>
    <xf numFmtId="177" fontId="0" fillId="0" borderId="38" xfId="0" applyNumberFormat="1" applyFont="1" applyBorder="1" applyAlignment="1" applyProtection="1">
      <alignment vertical="center" wrapText="1"/>
    </xf>
    <xf numFmtId="177" fontId="0" fillId="0" borderId="39" xfId="0" applyNumberFormat="1" applyFont="1" applyBorder="1" applyAlignment="1" applyProtection="1">
      <alignment vertical="center" wrapText="1"/>
    </xf>
    <xf numFmtId="0" fontId="2" fillId="0" borderId="16" xfId="0" applyNumberFormat="1" applyFont="1" applyBorder="1" applyAlignment="1" applyProtection="1">
      <alignment horizontal="center" vertical="center"/>
    </xf>
    <xf numFmtId="4" fontId="2" fillId="0" borderId="16" xfId="0" applyNumberFormat="1" applyFont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vertical="center"/>
    </xf>
    <xf numFmtId="177" fontId="2" fillId="0" borderId="35" xfId="0" applyNumberFormat="1" applyFont="1" applyBorder="1" applyAlignment="1" applyProtection="1">
      <alignment vertical="center" wrapText="1"/>
    </xf>
    <xf numFmtId="0" fontId="2" fillId="0" borderId="2" xfId="0" applyNumberFormat="1" applyFont="1" applyBorder="1" applyAlignment="1" applyProtection="1">
      <alignment horizontal="center" vertical="center"/>
    </xf>
    <xf numFmtId="177" fontId="2" fillId="0" borderId="11" xfId="0" applyNumberFormat="1" applyFont="1" applyBorder="1" applyAlignment="1" applyProtection="1">
      <alignment horizontal="right" vertical="center" wrapText="1"/>
    </xf>
    <xf numFmtId="1" fontId="15" fillId="0" borderId="0" xfId="0" applyFont="1" applyProtection="1"/>
    <xf numFmtId="176" fontId="16" fillId="0" borderId="0" xfId="0" applyNumberFormat="1" applyFont="1" applyAlignment="1" applyProtection="1">
      <alignment horizontal="center" vertical="top"/>
    </xf>
    <xf numFmtId="1" fontId="17" fillId="0" borderId="0" xfId="0" applyFont="1" applyAlignment="1" applyProtection="1">
      <alignment horizontal="center" vertical="center"/>
    </xf>
    <xf numFmtId="1" fontId="18" fillId="0" borderId="0" xfId="0" applyFont="1" applyAlignment="1" applyProtection="1">
      <alignment horizontal="center"/>
    </xf>
    <xf numFmtId="1" fontId="18" fillId="0" borderId="0" xfId="0" applyFont="1" applyAlignment="1" applyProtection="1">
      <alignment horizontal="center" vertical="center"/>
    </xf>
  </cellXfs>
  <cellStyles count="52">
    <cellStyle name="常规" xfId="0" builtinId="0"/>
    <cellStyle name="常规_棚户区改造绩效目标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常规_3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9"/>
  <sheetViews>
    <sheetView showGridLines="0" showZeros="0" zoomScale="85" zoomScaleNormal="85" workbookViewId="0">
      <selection activeCell="A7" sqref="A7"/>
    </sheetView>
  </sheetViews>
  <sheetFormatPr defaultColWidth="9.33333333333333" defaultRowHeight="12"/>
  <cols>
    <col min="1" max="1" width="163.877777777778"/>
    <col min="2" max="16384" width="9.37777777777778" style="5"/>
  </cols>
  <sheetData>
    <row r="1" ht="27.75" customHeight="1" spans="1:1">
      <c r="A1" s="221" t="s">
        <v>0</v>
      </c>
    </row>
    <row r="3" ht="63.75" customHeight="1" spans="1:1">
      <c r="A3" s="222" t="s">
        <v>1</v>
      </c>
    </row>
    <row r="4" ht="107.25" customHeight="1" spans="1:1">
      <c r="A4" s="223" t="s">
        <v>2</v>
      </c>
    </row>
    <row r="5" ht="409.5" hidden="1" customHeight="1" spans="1:1">
      <c r="A5" s="126"/>
    </row>
    <row r="6" ht="22.2" customHeight="1" spans="1:1">
      <c r="A6" s="224"/>
    </row>
    <row r="7" ht="57" customHeight="1" spans="1:1">
      <c r="A7" s="224"/>
    </row>
    <row r="8" ht="78" customHeight="1"/>
    <row r="9" ht="82.5" customHeight="1" spans="1:1">
      <c r="A9" s="225" t="s">
        <v>3</v>
      </c>
    </row>
  </sheetData>
  <printOptions horizontalCentered="1" verticalCentered="1"/>
  <pageMargins left="0.590203972313348" right="0.590203972313348" top="0.590203972313348" bottom="0.590203972313348" header="0.590203972313348" footer="0.393700787401575"/>
  <pageSetup paperSize="9" orientation="landscape" cellComments="asDisplayed" errors="blank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showGridLines="0" showZeros="0" workbookViewId="0">
      <selection activeCell="M19" sqref="M19"/>
    </sheetView>
  </sheetViews>
  <sheetFormatPr defaultColWidth="9.33333333333333" defaultRowHeight="12"/>
  <cols>
    <col min="1" max="1" width="15.5"/>
    <col min="2" max="2" width="38.8777777777778"/>
    <col min="3" max="8" width="18"/>
    <col min="9" max="16384" width="9.37777777777778" style="5"/>
  </cols>
  <sheetData>
    <row r="1" ht="19.5" customHeight="1" spans="1:8">
      <c r="A1" s="69"/>
      <c r="B1" s="69"/>
      <c r="C1" s="69"/>
      <c r="D1" s="69"/>
      <c r="E1" s="76"/>
      <c r="F1" s="69"/>
      <c r="G1" s="69"/>
      <c r="H1" s="77" t="s">
        <v>303</v>
      </c>
    </row>
    <row r="2" ht="26" customHeight="1" spans="1:8">
      <c r="A2" s="47" t="s">
        <v>304</v>
      </c>
      <c r="B2" s="47"/>
      <c r="C2" s="47"/>
      <c r="D2" s="47"/>
      <c r="E2" s="47"/>
      <c r="F2" s="47"/>
      <c r="G2" s="47"/>
      <c r="H2" s="47"/>
    </row>
    <row r="3" ht="19.5" customHeight="1" spans="1:8">
      <c r="A3" s="48" t="s">
        <v>1</v>
      </c>
      <c r="B3" s="45"/>
      <c r="C3" s="45"/>
      <c r="D3" s="45"/>
      <c r="E3" s="45"/>
      <c r="F3" s="45"/>
      <c r="G3" s="45"/>
      <c r="H3" s="77" t="s">
        <v>6</v>
      </c>
    </row>
    <row r="4" ht="19.5" customHeight="1" spans="1:8">
      <c r="A4" s="70" t="s">
        <v>305</v>
      </c>
      <c r="B4" s="70" t="s">
        <v>306</v>
      </c>
      <c r="C4" s="62" t="s">
        <v>307</v>
      </c>
      <c r="D4" s="62"/>
      <c r="E4" s="67"/>
      <c r="F4" s="67"/>
      <c r="G4" s="67"/>
      <c r="H4" s="62"/>
    </row>
    <row r="5" ht="19.5" customHeight="1" spans="1:8">
      <c r="A5" s="70"/>
      <c r="B5" s="70"/>
      <c r="C5" s="71" t="s">
        <v>58</v>
      </c>
      <c r="D5" s="63" t="s">
        <v>233</v>
      </c>
      <c r="E5" s="50" t="s">
        <v>308</v>
      </c>
      <c r="F5" s="51"/>
      <c r="G5" s="52"/>
      <c r="H5" s="78" t="s">
        <v>238</v>
      </c>
    </row>
    <row r="6" ht="33.75" customHeight="1" spans="1:8">
      <c r="A6" s="65"/>
      <c r="B6" s="65"/>
      <c r="C6" s="72"/>
      <c r="D6" s="66"/>
      <c r="E6" s="79" t="s">
        <v>147</v>
      </c>
      <c r="F6" s="80" t="s">
        <v>309</v>
      </c>
      <c r="G6" s="56" t="s">
        <v>310</v>
      </c>
      <c r="H6" s="81"/>
    </row>
    <row r="7" ht="19.5" customHeight="1" spans="1:8">
      <c r="A7" s="73" t="s">
        <v>81</v>
      </c>
      <c r="B7" s="73" t="s">
        <v>58</v>
      </c>
      <c r="C7" s="73">
        <v>19.64</v>
      </c>
      <c r="D7" s="73"/>
      <c r="E7" s="73">
        <v>18</v>
      </c>
      <c r="F7" s="73"/>
      <c r="G7" s="73">
        <v>18</v>
      </c>
      <c r="H7" s="86">
        <v>1.64</v>
      </c>
    </row>
    <row r="8" ht="19.5" customHeight="1" spans="1:8">
      <c r="A8" s="73" t="s">
        <v>72</v>
      </c>
      <c r="B8" s="73" t="s">
        <v>149</v>
      </c>
      <c r="C8" s="73">
        <v>19.64</v>
      </c>
      <c r="D8" s="73"/>
      <c r="E8" s="73">
        <v>18</v>
      </c>
      <c r="F8" s="73"/>
      <c r="G8" s="73">
        <v>18</v>
      </c>
      <c r="H8" s="86">
        <v>1.64</v>
      </c>
    </row>
    <row r="11" spans="11:11">
      <c r="K11" s="87"/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590203972313348" right="0.590203972313348" top="0.590203972313348" bottom="0.590203972313348" header="0.590203972313348" footer="0.393700787401575"/>
  <pageSetup paperSize="9" fitToHeight="100" orientation="landscape" cellComments="asDisplayed" errors="blank" horizontalDpi="600" verticalDpi="600"/>
  <headerFooter>
    <oddFooter>&amp;C&amp;"宋体,常规"&amp;9第 &amp;"宋体,常规"&amp;9&amp;P&amp;"宋体,常规"&amp;9 页,共 &amp;"宋体,常规"&amp;9&amp;N&amp;"宋体,常规"&amp;9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showGridLines="0" showZeros="0" workbookViewId="0">
      <selection activeCell="A3" sqref="A3"/>
    </sheetView>
  </sheetViews>
  <sheetFormatPr defaultColWidth="9.33333333333333" defaultRowHeight="12" outlineLevelCol="7"/>
  <cols>
    <col min="1" max="3" width="5.62222222222222"/>
    <col min="4" max="4" width="17"/>
    <col min="5" max="5" width="92.3777777777778"/>
    <col min="6" max="8" width="18.1222222222222"/>
    <col min="9" max="245" width="10.6222222222222"/>
    <col min="246" max="16384" width="9.37777777777778" style="5"/>
  </cols>
  <sheetData>
    <row r="1" ht="19.5" customHeight="1" spans="1:8">
      <c r="A1" s="45"/>
      <c r="B1" s="46"/>
      <c r="C1" s="46"/>
      <c r="D1" s="46"/>
      <c r="E1" s="46"/>
      <c r="F1" s="46"/>
      <c r="G1" s="46"/>
      <c r="H1" s="59" t="s">
        <v>311</v>
      </c>
    </row>
    <row r="2" ht="19.5" customHeight="1" spans="1:8">
      <c r="A2" s="47" t="s">
        <v>312</v>
      </c>
      <c r="B2" s="47"/>
      <c r="C2" s="47"/>
      <c r="D2" s="47"/>
      <c r="E2" s="47"/>
      <c r="F2" s="47"/>
      <c r="G2" s="47"/>
      <c r="H2" s="47"/>
    </row>
    <row r="3" ht="19.5" customHeight="1" spans="1:8">
      <c r="A3" s="48" t="s">
        <v>1</v>
      </c>
      <c r="B3" s="49"/>
      <c r="C3" s="49"/>
      <c r="D3" s="49"/>
      <c r="E3" s="49"/>
      <c r="F3" s="49"/>
      <c r="G3" s="49"/>
      <c r="H3" s="77" t="s">
        <v>6</v>
      </c>
    </row>
    <row r="4" ht="19.5" customHeight="1" spans="1:8">
      <c r="A4" s="50" t="s">
        <v>57</v>
      </c>
      <c r="B4" s="51"/>
      <c r="C4" s="51"/>
      <c r="D4" s="51"/>
      <c r="E4" s="52"/>
      <c r="F4" s="61" t="s">
        <v>313</v>
      </c>
      <c r="G4" s="62"/>
      <c r="H4" s="62"/>
    </row>
    <row r="5" ht="19.5" customHeight="1" spans="1:8">
      <c r="A5" s="50" t="s">
        <v>66</v>
      </c>
      <c r="B5" s="51"/>
      <c r="C5" s="52"/>
      <c r="D5" s="53" t="s">
        <v>67</v>
      </c>
      <c r="E5" s="63" t="s">
        <v>80</v>
      </c>
      <c r="F5" s="64" t="s">
        <v>58</v>
      </c>
      <c r="G5" s="64" t="s">
        <v>76</v>
      </c>
      <c r="H5" s="62" t="s">
        <v>77</v>
      </c>
    </row>
    <row r="6" ht="19.5" customHeight="1" spans="1:8">
      <c r="A6" s="54" t="s">
        <v>69</v>
      </c>
      <c r="B6" s="55" t="s">
        <v>70</v>
      </c>
      <c r="C6" s="56" t="s">
        <v>71</v>
      </c>
      <c r="D6" s="57"/>
      <c r="E6" s="65"/>
      <c r="F6" s="66"/>
      <c r="G6" s="66"/>
      <c r="H6" s="67"/>
    </row>
    <row r="7" ht="19.5" customHeight="1" spans="1:8">
      <c r="A7" s="73" t="s">
        <v>81</v>
      </c>
      <c r="B7" s="73" t="s">
        <v>81</v>
      </c>
      <c r="C7" s="73" t="s">
        <v>81</v>
      </c>
      <c r="D7" s="73" t="s">
        <v>81</v>
      </c>
      <c r="E7" s="73" t="s">
        <v>81</v>
      </c>
      <c r="F7" s="84">
        <f t="shared" ref="F7:F16" si="0">SUM(G7:H7)</f>
        <v>0</v>
      </c>
      <c r="G7" s="85" t="s">
        <v>81</v>
      </c>
      <c r="H7" s="84" t="s">
        <v>81</v>
      </c>
    </row>
    <row r="8" ht="19.5" customHeight="1" spans="1:8">
      <c r="A8" s="73" t="s">
        <v>81</v>
      </c>
      <c r="B8" s="73" t="s">
        <v>81</v>
      </c>
      <c r="C8" s="73" t="s">
        <v>81</v>
      </c>
      <c r="D8" s="73" t="s">
        <v>81</v>
      </c>
      <c r="E8" s="73" t="s">
        <v>81</v>
      </c>
      <c r="F8" s="84">
        <f t="shared" si="0"/>
        <v>0</v>
      </c>
      <c r="G8" s="85" t="s">
        <v>81</v>
      </c>
      <c r="H8" s="84" t="s">
        <v>81</v>
      </c>
    </row>
    <row r="9" ht="19.5" customHeight="1" spans="1:8">
      <c r="A9" s="73" t="s">
        <v>81</v>
      </c>
      <c r="B9" s="73" t="s">
        <v>81</v>
      </c>
      <c r="C9" s="73" t="s">
        <v>81</v>
      </c>
      <c r="D9" s="73" t="s">
        <v>81</v>
      </c>
      <c r="E9" s="73" t="s">
        <v>81</v>
      </c>
      <c r="F9" s="84">
        <f t="shared" si="0"/>
        <v>0</v>
      </c>
      <c r="G9" s="85" t="s">
        <v>81</v>
      </c>
      <c r="H9" s="84" t="s">
        <v>81</v>
      </c>
    </row>
    <row r="10" ht="19.5" customHeight="1" spans="1:8">
      <c r="A10" s="73" t="s">
        <v>81</v>
      </c>
      <c r="B10" s="73" t="s">
        <v>81</v>
      </c>
      <c r="C10" s="73" t="s">
        <v>81</v>
      </c>
      <c r="D10" s="73" t="s">
        <v>81</v>
      </c>
      <c r="E10" s="73" t="s">
        <v>81</v>
      </c>
      <c r="F10" s="84">
        <f t="shared" si="0"/>
        <v>0</v>
      </c>
      <c r="G10" s="85" t="s">
        <v>81</v>
      </c>
      <c r="H10" s="84" t="s">
        <v>81</v>
      </c>
    </row>
    <row r="11" ht="19.5" customHeight="1" spans="1:8">
      <c r="A11" s="73" t="s">
        <v>81</v>
      </c>
      <c r="B11" s="73" t="s">
        <v>81</v>
      </c>
      <c r="C11" s="73" t="s">
        <v>81</v>
      </c>
      <c r="D11" s="73" t="s">
        <v>81</v>
      </c>
      <c r="E11" s="73" t="s">
        <v>81</v>
      </c>
      <c r="F11" s="84">
        <f t="shared" si="0"/>
        <v>0</v>
      </c>
      <c r="G11" s="85" t="s">
        <v>81</v>
      </c>
      <c r="H11" s="84" t="s">
        <v>81</v>
      </c>
    </row>
    <row r="12" ht="19.5" customHeight="1" spans="1:8">
      <c r="A12" s="73" t="s">
        <v>81</v>
      </c>
      <c r="B12" s="73" t="s">
        <v>81</v>
      </c>
      <c r="C12" s="73" t="s">
        <v>81</v>
      </c>
      <c r="D12" s="73" t="s">
        <v>81</v>
      </c>
      <c r="E12" s="73" t="s">
        <v>81</v>
      </c>
      <c r="F12" s="84">
        <f t="shared" si="0"/>
        <v>0</v>
      </c>
      <c r="G12" s="85" t="s">
        <v>81</v>
      </c>
      <c r="H12" s="84" t="s">
        <v>81</v>
      </c>
    </row>
    <row r="13" ht="19.5" customHeight="1" spans="1:8">
      <c r="A13" s="73" t="s">
        <v>81</v>
      </c>
      <c r="B13" s="73" t="s">
        <v>81</v>
      </c>
      <c r="C13" s="73" t="s">
        <v>81</v>
      </c>
      <c r="D13" s="73" t="s">
        <v>81</v>
      </c>
      <c r="E13" s="73" t="s">
        <v>81</v>
      </c>
      <c r="F13" s="84">
        <f t="shared" si="0"/>
        <v>0</v>
      </c>
      <c r="G13" s="85" t="s">
        <v>81</v>
      </c>
      <c r="H13" s="84" t="s">
        <v>81</v>
      </c>
    </row>
    <row r="14" ht="19.5" customHeight="1" spans="1:8">
      <c r="A14" s="73" t="s">
        <v>81</v>
      </c>
      <c r="B14" s="73" t="s">
        <v>81</v>
      </c>
      <c r="C14" s="73" t="s">
        <v>81</v>
      </c>
      <c r="D14" s="73" t="s">
        <v>81</v>
      </c>
      <c r="E14" s="73" t="s">
        <v>81</v>
      </c>
      <c r="F14" s="84">
        <f t="shared" si="0"/>
        <v>0</v>
      </c>
      <c r="G14" s="85" t="s">
        <v>81</v>
      </c>
      <c r="H14" s="84" t="s">
        <v>81</v>
      </c>
    </row>
    <row r="15" ht="19.5" customHeight="1" spans="1:8">
      <c r="A15" s="73" t="s">
        <v>81</v>
      </c>
      <c r="B15" s="73" t="s">
        <v>81</v>
      </c>
      <c r="C15" s="73" t="s">
        <v>81</v>
      </c>
      <c r="D15" s="73" t="s">
        <v>81</v>
      </c>
      <c r="E15" s="73" t="s">
        <v>81</v>
      </c>
      <c r="F15" s="84">
        <f t="shared" si="0"/>
        <v>0</v>
      </c>
      <c r="G15" s="85" t="s">
        <v>81</v>
      </c>
      <c r="H15" s="84" t="s">
        <v>81</v>
      </c>
    </row>
    <row r="16" ht="19.5" customHeight="1" spans="1:8">
      <c r="A16" s="73" t="s">
        <v>81</v>
      </c>
      <c r="B16" s="73" t="s">
        <v>81</v>
      </c>
      <c r="C16" s="73" t="s">
        <v>81</v>
      </c>
      <c r="D16" s="73" t="s">
        <v>81</v>
      </c>
      <c r="E16" s="73" t="s">
        <v>81</v>
      </c>
      <c r="F16" s="84">
        <f t="shared" si="0"/>
        <v>0</v>
      </c>
      <c r="G16" s="85" t="s">
        <v>81</v>
      </c>
      <c r="H16" s="84" t="s">
        <v>81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590203972313348" right="0.590203972313348" top="0.590203972313348" bottom="0.590203972313348" header="0.590203972313348" footer="0.393700787401575"/>
  <pageSetup paperSize="9" fitToHeight="1000" orientation="landscape" cellComments="asDisplayed" errors="blank" horizontalDpi="600" verticalDpi="600"/>
  <headerFooter>
    <oddFooter>&amp;C&amp;"宋体,常规"&amp;9第 &amp;"宋体,常规"&amp;9&amp;P&amp;"宋体,常规"&amp;9 页,共 &amp;"宋体,常规"&amp;9&amp;N&amp;"宋体,常规"&amp;9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showGridLines="0" showZeros="0" workbookViewId="0">
      <selection activeCell="A3" sqref="A3"/>
    </sheetView>
  </sheetViews>
  <sheetFormatPr defaultColWidth="9.33333333333333" defaultRowHeight="12" outlineLevelCol="7"/>
  <cols>
    <col min="1" max="1" width="15.5"/>
    <col min="2" max="2" width="38.8777777777778"/>
    <col min="3" max="8" width="18"/>
    <col min="9" max="16384" width="9.37777777777778" style="5"/>
  </cols>
  <sheetData>
    <row r="1" ht="19.5" customHeight="1" spans="1:8">
      <c r="A1" s="69"/>
      <c r="B1" s="69"/>
      <c r="C1" s="69"/>
      <c r="D1" s="69"/>
      <c r="E1" s="76"/>
      <c r="F1" s="69"/>
      <c r="G1" s="69"/>
      <c r="H1" s="77" t="s">
        <v>314</v>
      </c>
    </row>
    <row r="2" ht="26" customHeight="1" spans="1:8">
      <c r="A2" s="47" t="s">
        <v>315</v>
      </c>
      <c r="B2" s="47"/>
      <c r="C2" s="47"/>
      <c r="D2" s="47"/>
      <c r="E2" s="47"/>
      <c r="F2" s="47"/>
      <c r="G2" s="47"/>
      <c r="H2" s="47"/>
    </row>
    <row r="3" ht="19.5" customHeight="1" spans="1:8">
      <c r="A3" s="48" t="s">
        <v>1</v>
      </c>
      <c r="B3" s="45"/>
      <c r="C3" s="45"/>
      <c r="D3" s="45"/>
      <c r="E3" s="45"/>
      <c r="F3" s="45"/>
      <c r="G3" s="45"/>
      <c r="H3" s="77" t="s">
        <v>6</v>
      </c>
    </row>
    <row r="4" ht="19.5" customHeight="1" spans="1:8">
      <c r="A4" s="70" t="s">
        <v>305</v>
      </c>
      <c r="B4" s="70" t="s">
        <v>306</v>
      </c>
      <c r="C4" s="62" t="s">
        <v>307</v>
      </c>
      <c r="D4" s="62"/>
      <c r="E4" s="67"/>
      <c r="F4" s="67"/>
      <c r="G4" s="67"/>
      <c r="H4" s="62"/>
    </row>
    <row r="5" ht="19.5" customHeight="1" spans="1:8">
      <c r="A5" s="70"/>
      <c r="B5" s="70"/>
      <c r="C5" s="71" t="s">
        <v>58</v>
      </c>
      <c r="D5" s="63" t="s">
        <v>233</v>
      </c>
      <c r="E5" s="50" t="s">
        <v>308</v>
      </c>
      <c r="F5" s="51"/>
      <c r="G5" s="52"/>
      <c r="H5" s="78" t="s">
        <v>238</v>
      </c>
    </row>
    <row r="6" ht="33.75" customHeight="1" spans="1:8">
      <c r="A6" s="65"/>
      <c r="B6" s="65"/>
      <c r="C6" s="72"/>
      <c r="D6" s="66"/>
      <c r="E6" s="79" t="s">
        <v>147</v>
      </c>
      <c r="F6" s="80" t="s">
        <v>309</v>
      </c>
      <c r="G6" s="56" t="s">
        <v>310</v>
      </c>
      <c r="H6" s="81"/>
    </row>
    <row r="7" ht="19.5" customHeight="1" spans="1:8">
      <c r="A7" s="73" t="s">
        <v>81</v>
      </c>
      <c r="B7" s="73" t="s">
        <v>81</v>
      </c>
      <c r="C7" s="74"/>
      <c r="D7" s="75" t="s">
        <v>81</v>
      </c>
      <c r="E7" s="75"/>
      <c r="F7" s="75" t="s">
        <v>81</v>
      </c>
      <c r="G7" s="82" t="s">
        <v>81</v>
      </c>
      <c r="H7" s="83" t="s">
        <v>81</v>
      </c>
    </row>
    <row r="8" ht="19.5" customHeight="1" spans="1:8">
      <c r="A8" s="73" t="s">
        <v>81</v>
      </c>
      <c r="B8" s="73" t="s">
        <v>81</v>
      </c>
      <c r="C8" s="74"/>
      <c r="D8" s="75" t="s">
        <v>81</v>
      </c>
      <c r="E8" s="75"/>
      <c r="F8" s="75" t="s">
        <v>81</v>
      </c>
      <c r="G8" s="82" t="s">
        <v>81</v>
      </c>
      <c r="H8" s="83" t="s">
        <v>81</v>
      </c>
    </row>
    <row r="9" ht="19.5" customHeight="1" spans="1:8">
      <c r="A9" s="73" t="s">
        <v>81</v>
      </c>
      <c r="B9" s="73" t="s">
        <v>81</v>
      </c>
      <c r="C9" s="74"/>
      <c r="D9" s="75" t="s">
        <v>81</v>
      </c>
      <c r="E9" s="75"/>
      <c r="F9" s="75" t="s">
        <v>81</v>
      </c>
      <c r="G9" s="82" t="s">
        <v>81</v>
      </c>
      <c r="H9" s="83" t="s">
        <v>81</v>
      </c>
    </row>
    <row r="10" ht="19.5" customHeight="1" spans="1:8">
      <c r="A10" s="73" t="s">
        <v>81</v>
      </c>
      <c r="B10" s="73" t="s">
        <v>81</v>
      </c>
      <c r="C10" s="74"/>
      <c r="D10" s="75" t="s">
        <v>81</v>
      </c>
      <c r="E10" s="75"/>
      <c r="F10" s="75" t="s">
        <v>81</v>
      </c>
      <c r="G10" s="82" t="s">
        <v>81</v>
      </c>
      <c r="H10" s="83" t="s">
        <v>81</v>
      </c>
    </row>
    <row r="11" ht="19.5" customHeight="1" spans="1:8">
      <c r="A11" s="73" t="s">
        <v>81</v>
      </c>
      <c r="B11" s="73" t="s">
        <v>81</v>
      </c>
      <c r="C11" s="74"/>
      <c r="D11" s="75" t="s">
        <v>81</v>
      </c>
      <c r="E11" s="75"/>
      <c r="F11" s="75" t="s">
        <v>81</v>
      </c>
      <c r="G11" s="82" t="s">
        <v>81</v>
      </c>
      <c r="H11" s="83" t="s">
        <v>81</v>
      </c>
    </row>
    <row r="12" ht="19.5" customHeight="1" spans="1:8">
      <c r="A12" s="73" t="s">
        <v>81</v>
      </c>
      <c r="B12" s="73" t="s">
        <v>81</v>
      </c>
      <c r="C12" s="74"/>
      <c r="D12" s="75" t="s">
        <v>81</v>
      </c>
      <c r="E12" s="75"/>
      <c r="F12" s="75" t="s">
        <v>81</v>
      </c>
      <c r="G12" s="82" t="s">
        <v>81</v>
      </c>
      <c r="H12" s="83" t="s">
        <v>81</v>
      </c>
    </row>
    <row r="13" ht="19.5" customHeight="1" spans="1:8">
      <c r="A13" s="73" t="s">
        <v>81</v>
      </c>
      <c r="B13" s="73" t="s">
        <v>81</v>
      </c>
      <c r="C13" s="74"/>
      <c r="D13" s="75" t="s">
        <v>81</v>
      </c>
      <c r="E13" s="75"/>
      <c r="F13" s="75" t="s">
        <v>81</v>
      </c>
      <c r="G13" s="82" t="s">
        <v>81</v>
      </c>
      <c r="H13" s="83" t="s">
        <v>81</v>
      </c>
    </row>
    <row r="14" ht="19.5" customHeight="1" spans="1:8">
      <c r="A14" s="73" t="s">
        <v>81</v>
      </c>
      <c r="B14" s="73" t="s">
        <v>81</v>
      </c>
      <c r="C14" s="74"/>
      <c r="D14" s="75" t="s">
        <v>81</v>
      </c>
      <c r="E14" s="75"/>
      <c r="F14" s="75" t="s">
        <v>81</v>
      </c>
      <c r="G14" s="82" t="s">
        <v>81</v>
      </c>
      <c r="H14" s="83" t="s">
        <v>81</v>
      </c>
    </row>
    <row r="15" ht="19.5" customHeight="1" spans="1:8">
      <c r="A15" s="73" t="s">
        <v>81</v>
      </c>
      <c r="B15" s="73" t="s">
        <v>81</v>
      </c>
      <c r="C15" s="74"/>
      <c r="D15" s="75" t="s">
        <v>81</v>
      </c>
      <c r="E15" s="75"/>
      <c r="F15" s="75" t="s">
        <v>81</v>
      </c>
      <c r="G15" s="82" t="s">
        <v>81</v>
      </c>
      <c r="H15" s="83" t="s">
        <v>81</v>
      </c>
    </row>
    <row r="16" ht="19.5" customHeight="1" spans="1:8">
      <c r="A16" s="73" t="s">
        <v>81</v>
      </c>
      <c r="B16" s="73" t="s">
        <v>81</v>
      </c>
      <c r="C16" s="74"/>
      <c r="D16" s="75" t="s">
        <v>81</v>
      </c>
      <c r="E16" s="75"/>
      <c r="F16" s="75" t="s">
        <v>81</v>
      </c>
      <c r="G16" s="82" t="s">
        <v>81</v>
      </c>
      <c r="H16" s="83" t="s">
        <v>81</v>
      </c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590203972313348" right="0.590203972313348" top="0.590203972313348" bottom="0.590203972313348" header="0.590203972313348" footer="0.393700787401575"/>
  <pageSetup paperSize="9" fitToHeight="100" orientation="landscape" cellComments="asDisplayed" errors="blank" horizontalDpi="600" verticalDpi="600"/>
  <headerFooter>
    <oddFooter>&amp;C&amp;"宋体,常规"&amp;9第 &amp;"宋体,常规"&amp;9&amp;P&amp;"宋体,常规"&amp;9 页,共 &amp;"宋体,常规"&amp;9&amp;N&amp;"宋体,常规"&amp;9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showGridLines="0" showZeros="0" workbookViewId="0">
      <selection activeCell="E13" sqref="E13"/>
    </sheetView>
  </sheetViews>
  <sheetFormatPr defaultColWidth="9.33333333333333" defaultRowHeight="12" outlineLevelCol="7"/>
  <cols>
    <col min="1" max="3" width="5.62222222222222"/>
    <col min="4" max="4" width="17"/>
    <col min="5" max="5" width="92.3777777777778"/>
    <col min="6" max="8" width="18.1222222222222"/>
    <col min="9" max="245" width="10.6222222222222"/>
    <col min="246" max="16384" width="9.37777777777778" style="5"/>
  </cols>
  <sheetData>
    <row r="1" ht="19.5" customHeight="1" spans="1:8">
      <c r="A1" s="45"/>
      <c r="B1" s="46"/>
      <c r="C1" s="46"/>
      <c r="D1" s="46"/>
      <c r="E1" s="46"/>
      <c r="F1" s="46"/>
      <c r="G1" s="46"/>
      <c r="H1" s="59" t="s">
        <v>316</v>
      </c>
    </row>
    <row r="2" ht="19.5" customHeight="1" spans="1:8">
      <c r="A2" s="47" t="s">
        <v>317</v>
      </c>
      <c r="B2" s="47"/>
      <c r="C2" s="47"/>
      <c r="D2" s="47"/>
      <c r="E2" s="47"/>
      <c r="F2" s="47"/>
      <c r="G2" s="47"/>
      <c r="H2" s="47"/>
    </row>
    <row r="3" ht="19.5" customHeight="1" spans="1:8">
      <c r="A3" s="48" t="s">
        <v>1</v>
      </c>
      <c r="B3" s="49"/>
      <c r="C3" s="49"/>
      <c r="D3" s="49"/>
      <c r="E3" s="49"/>
      <c r="F3" s="49"/>
      <c r="G3" s="49"/>
      <c r="H3" s="60" t="s">
        <v>6</v>
      </c>
    </row>
    <row r="4" ht="19.5" customHeight="1" spans="1:8">
      <c r="A4" s="50" t="s">
        <v>57</v>
      </c>
      <c r="B4" s="51"/>
      <c r="C4" s="51"/>
      <c r="D4" s="51"/>
      <c r="E4" s="52"/>
      <c r="F4" s="61" t="s">
        <v>318</v>
      </c>
      <c r="G4" s="62"/>
      <c r="H4" s="62"/>
    </row>
    <row r="5" ht="19.5" customHeight="1" spans="1:8">
      <c r="A5" s="50" t="s">
        <v>66</v>
      </c>
      <c r="B5" s="51"/>
      <c r="C5" s="52"/>
      <c r="D5" s="53" t="s">
        <v>67</v>
      </c>
      <c r="E5" s="63" t="s">
        <v>80</v>
      </c>
      <c r="F5" s="64" t="s">
        <v>58</v>
      </c>
      <c r="G5" s="64" t="s">
        <v>76</v>
      </c>
      <c r="H5" s="62" t="s">
        <v>77</v>
      </c>
    </row>
    <row r="6" ht="19.5" customHeight="1" spans="1:8">
      <c r="A6" s="54" t="s">
        <v>69</v>
      </c>
      <c r="B6" s="55" t="s">
        <v>70</v>
      </c>
      <c r="C6" s="56" t="s">
        <v>71</v>
      </c>
      <c r="D6" s="57"/>
      <c r="E6" s="65"/>
      <c r="F6" s="66"/>
      <c r="G6" s="66"/>
      <c r="H6" s="67"/>
    </row>
    <row r="7" ht="19.5" customHeight="1" spans="1:8">
      <c r="A7" s="58" t="s">
        <v>81</v>
      </c>
      <c r="B7" s="58" t="s">
        <v>81</v>
      </c>
      <c r="C7" s="58" t="s">
        <v>81</v>
      </c>
      <c r="D7" s="58" t="s">
        <v>81</v>
      </c>
      <c r="E7" s="58" t="s">
        <v>81</v>
      </c>
      <c r="F7" s="68" t="s">
        <v>81</v>
      </c>
      <c r="G7" s="68"/>
      <c r="H7" s="68"/>
    </row>
    <row r="8" ht="19.5" customHeight="1" spans="1:8">
      <c r="A8" s="58" t="s">
        <v>81</v>
      </c>
      <c r="B8" s="58" t="s">
        <v>81</v>
      </c>
      <c r="C8" s="58" t="s">
        <v>81</v>
      </c>
      <c r="D8" s="58" t="s">
        <v>81</v>
      </c>
      <c r="E8" s="58" t="s">
        <v>81</v>
      </c>
      <c r="F8" s="68" t="s">
        <v>81</v>
      </c>
      <c r="G8" s="68"/>
      <c r="H8" s="68"/>
    </row>
    <row r="9" ht="19.5" customHeight="1" spans="1:8">
      <c r="A9" s="58" t="s">
        <v>81</v>
      </c>
      <c r="B9" s="58" t="s">
        <v>81</v>
      </c>
      <c r="C9" s="58" t="s">
        <v>81</v>
      </c>
      <c r="D9" s="58" t="s">
        <v>81</v>
      </c>
      <c r="E9" s="58" t="s">
        <v>81</v>
      </c>
      <c r="F9" s="68" t="s">
        <v>81</v>
      </c>
      <c r="G9" s="68"/>
      <c r="H9" s="68"/>
    </row>
    <row r="10" ht="19.5" customHeight="1" spans="1:8">
      <c r="A10" s="58" t="s">
        <v>81</v>
      </c>
      <c r="B10" s="58" t="s">
        <v>81</v>
      </c>
      <c r="C10" s="58" t="s">
        <v>81</v>
      </c>
      <c r="D10" s="58" t="s">
        <v>81</v>
      </c>
      <c r="E10" s="58" t="s">
        <v>81</v>
      </c>
      <c r="F10" s="68" t="s">
        <v>81</v>
      </c>
      <c r="G10" s="68"/>
      <c r="H10" s="68"/>
    </row>
    <row r="11" ht="19.5" customHeight="1" spans="1:8">
      <c r="A11" s="58" t="s">
        <v>81</v>
      </c>
      <c r="B11" s="58" t="s">
        <v>81</v>
      </c>
      <c r="C11" s="58" t="s">
        <v>81</v>
      </c>
      <c r="D11" s="58" t="s">
        <v>81</v>
      </c>
      <c r="E11" s="58" t="s">
        <v>81</v>
      </c>
      <c r="F11" s="68" t="s">
        <v>81</v>
      </c>
      <c r="G11" s="68"/>
      <c r="H11" s="68"/>
    </row>
    <row r="12" ht="19.5" customHeight="1" spans="1:8">
      <c r="A12" s="58" t="s">
        <v>81</v>
      </c>
      <c r="B12" s="58" t="s">
        <v>81</v>
      </c>
      <c r="C12" s="58" t="s">
        <v>81</v>
      </c>
      <c r="D12" s="58" t="s">
        <v>81</v>
      </c>
      <c r="E12" s="58" t="s">
        <v>81</v>
      </c>
      <c r="F12" s="68" t="s">
        <v>81</v>
      </c>
      <c r="G12" s="68"/>
      <c r="H12" s="68"/>
    </row>
    <row r="13" ht="19.5" customHeight="1" spans="1:8">
      <c r="A13" s="58" t="s">
        <v>81</v>
      </c>
      <c r="B13" s="58" t="s">
        <v>81</v>
      </c>
      <c r="C13" s="58" t="s">
        <v>81</v>
      </c>
      <c r="D13" s="58" t="s">
        <v>81</v>
      </c>
      <c r="E13" s="58" t="s">
        <v>81</v>
      </c>
      <c r="F13" s="68" t="s">
        <v>81</v>
      </c>
      <c r="G13" s="68"/>
      <c r="H13" s="68"/>
    </row>
    <row r="14" ht="19.5" customHeight="1" spans="1:8">
      <c r="A14" s="58" t="s">
        <v>81</v>
      </c>
      <c r="B14" s="58" t="s">
        <v>81</v>
      </c>
      <c r="C14" s="58" t="s">
        <v>81</v>
      </c>
      <c r="D14" s="58" t="s">
        <v>81</v>
      </c>
      <c r="E14" s="58" t="s">
        <v>81</v>
      </c>
      <c r="F14" s="68" t="s">
        <v>81</v>
      </c>
      <c r="G14" s="68"/>
      <c r="H14" s="68"/>
    </row>
    <row r="15" ht="19.5" customHeight="1" spans="1:8">
      <c r="A15" s="58" t="s">
        <v>81</v>
      </c>
      <c r="B15" s="58" t="s">
        <v>81</v>
      </c>
      <c r="C15" s="58" t="s">
        <v>81</v>
      </c>
      <c r="D15" s="58" t="s">
        <v>81</v>
      </c>
      <c r="E15" s="58" t="s">
        <v>81</v>
      </c>
      <c r="F15" s="68" t="s">
        <v>81</v>
      </c>
      <c r="G15" s="68"/>
      <c r="H15" s="68"/>
    </row>
    <row r="16" ht="19.5" customHeight="1" spans="1:8">
      <c r="A16" s="58" t="s">
        <v>81</v>
      </c>
      <c r="B16" s="58" t="s">
        <v>81</v>
      </c>
      <c r="C16" s="58" t="s">
        <v>81</v>
      </c>
      <c r="D16" s="58" t="s">
        <v>81</v>
      </c>
      <c r="E16" s="58" t="s">
        <v>81</v>
      </c>
      <c r="F16" s="68" t="s">
        <v>81</v>
      </c>
      <c r="G16" s="68"/>
      <c r="H16" s="68"/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590203972313348" right="0.590203972313348" top="0.590203972313348" bottom="0.590203972313348" header="0.590203972313348" footer="0.393700787401575"/>
  <pageSetup paperSize="9" fitToHeight="1000" orientation="landscape" cellComments="asDisplayed" errors="blank" horizontalDpi="600" verticalDpi="600"/>
  <headerFooter>
    <oddFooter>&amp;C&amp;"宋体,常规"&amp;9第 &amp;"宋体,常规"&amp;9&amp;P&amp;"宋体,常规"&amp;9 页,共 &amp;"宋体,常规"&amp;9&amp;N&amp;"宋体,常规"&amp;9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showGridLines="0" showZeros="0" workbookViewId="0">
      <selection activeCell="J9" sqref="J9"/>
    </sheetView>
  </sheetViews>
  <sheetFormatPr defaultColWidth="9.33333333333333" defaultRowHeight="12"/>
  <cols>
    <col min="1" max="1" width="45"/>
    <col min="2" max="4" width="9.37777777777778" style="5"/>
    <col min="5" max="6" width="18.6222222222222"/>
    <col min="7" max="7" width="17"/>
    <col min="8" max="8" width="18.6222222222222"/>
    <col min="9" max="9" width="17"/>
    <col min="10" max="10" width="18.6222222222222"/>
    <col min="11" max="11" width="17"/>
    <col min="12" max="12" width="18.6222222222222"/>
    <col min="13" max="16384" width="9.37777777777778" style="5"/>
  </cols>
  <sheetData>
    <row r="1" customHeight="1" spans="1:1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ht="20.4" customHeight="1" spans="1:12">
      <c r="A2" s="33" t="s">
        <v>319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customHeight="1" spans="1:1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 t="s">
        <v>6</v>
      </c>
    </row>
    <row r="4" customHeight="1" spans="1:12">
      <c r="A4" s="34" t="s">
        <v>320</v>
      </c>
      <c r="B4" s="34" t="s">
        <v>321</v>
      </c>
      <c r="C4" s="34"/>
      <c r="D4" s="34"/>
      <c r="E4" s="34" t="s">
        <v>322</v>
      </c>
      <c r="F4" s="34" t="s">
        <v>323</v>
      </c>
      <c r="G4" s="34" t="s">
        <v>324</v>
      </c>
      <c r="H4" s="34" t="s">
        <v>324</v>
      </c>
      <c r="I4" s="34" t="s">
        <v>324</v>
      </c>
      <c r="J4" s="34" t="s">
        <v>324</v>
      </c>
      <c r="K4" s="34" t="s">
        <v>324</v>
      </c>
      <c r="L4" s="34" t="s">
        <v>324</v>
      </c>
    </row>
    <row r="5" customHeight="1" spans="1:12">
      <c r="A5" s="34"/>
      <c r="B5" s="34" t="s">
        <v>325</v>
      </c>
      <c r="C5" s="34" t="s">
        <v>326</v>
      </c>
      <c r="D5" s="34" t="s">
        <v>327</v>
      </c>
      <c r="E5" s="34"/>
      <c r="F5" s="34"/>
      <c r="G5" s="34" t="s">
        <v>328</v>
      </c>
      <c r="H5" s="34" t="s">
        <v>328</v>
      </c>
      <c r="I5" s="40" t="s">
        <v>329</v>
      </c>
      <c r="J5" s="40" t="s">
        <v>329</v>
      </c>
      <c r="K5" s="40" t="s">
        <v>330</v>
      </c>
      <c r="L5" s="40" t="s">
        <v>330</v>
      </c>
    </row>
    <row r="6" customHeight="1" spans="1:12">
      <c r="A6" s="34"/>
      <c r="B6" s="34"/>
      <c r="C6" s="34"/>
      <c r="D6" s="34"/>
      <c r="E6" s="34"/>
      <c r="F6" s="34"/>
      <c r="G6" s="34" t="s">
        <v>331</v>
      </c>
      <c r="H6" s="40" t="s">
        <v>332</v>
      </c>
      <c r="I6" s="40" t="s">
        <v>331</v>
      </c>
      <c r="J6" s="40" t="s">
        <v>332</v>
      </c>
      <c r="K6" s="40" t="s">
        <v>331</v>
      </c>
      <c r="L6" s="40" t="s">
        <v>332</v>
      </c>
    </row>
    <row r="7" ht="22.8" customHeight="1" spans="1:12">
      <c r="A7" s="35" t="s">
        <v>58</v>
      </c>
      <c r="B7" s="36"/>
      <c r="C7" s="36"/>
      <c r="D7" s="36"/>
      <c r="E7" s="35" t="s">
        <v>81</v>
      </c>
      <c r="F7" s="35" t="s">
        <v>81</v>
      </c>
      <c r="G7" s="35" t="s">
        <v>81</v>
      </c>
      <c r="H7" s="35" t="s">
        <v>81</v>
      </c>
      <c r="I7" s="35" t="s">
        <v>81</v>
      </c>
      <c r="J7" s="35" t="s">
        <v>81</v>
      </c>
      <c r="K7" s="35" t="s">
        <v>81</v>
      </c>
      <c r="L7" s="35" t="s">
        <v>81</v>
      </c>
    </row>
    <row r="8" ht="50" customHeight="1" spans="1:12">
      <c r="A8" s="37">
        <f>SUM(A9:A15)</f>
        <v>1024.3</v>
      </c>
      <c r="B8" s="37">
        <f>SUM(B9:B15)</f>
        <v>1024.3</v>
      </c>
      <c r="C8" s="37">
        <v>0</v>
      </c>
      <c r="D8" s="23" t="s">
        <v>81</v>
      </c>
      <c r="E8" s="23" t="s">
        <v>81</v>
      </c>
      <c r="F8" s="23" t="s">
        <v>81</v>
      </c>
      <c r="G8" s="23" t="s">
        <v>81</v>
      </c>
      <c r="H8" s="23" t="s">
        <v>81</v>
      </c>
      <c r="I8" s="23" t="s">
        <v>81</v>
      </c>
      <c r="J8" s="23" t="s">
        <v>81</v>
      </c>
      <c r="K8" s="43" t="s">
        <v>81</v>
      </c>
      <c r="L8" s="35"/>
    </row>
    <row r="9" ht="50" customHeight="1" spans="1:12">
      <c r="A9" s="38">
        <v>502.53</v>
      </c>
      <c r="B9" s="38">
        <v>502.53</v>
      </c>
      <c r="C9" s="38">
        <v>0</v>
      </c>
      <c r="D9" s="39" t="s">
        <v>333</v>
      </c>
      <c r="E9" s="22" t="s">
        <v>334</v>
      </c>
      <c r="F9" s="23" t="s">
        <v>335</v>
      </c>
      <c r="G9" s="41" t="s">
        <v>336</v>
      </c>
      <c r="H9" s="23" t="s">
        <v>337</v>
      </c>
      <c r="I9" s="41" t="s">
        <v>336</v>
      </c>
      <c r="J9" s="23" t="s">
        <v>338</v>
      </c>
      <c r="K9" s="43" t="s">
        <v>338</v>
      </c>
      <c r="L9" s="35"/>
    </row>
    <row r="10" ht="50" customHeight="1" spans="1:12">
      <c r="A10" s="38">
        <v>293.84</v>
      </c>
      <c r="B10" s="38">
        <v>293.84</v>
      </c>
      <c r="C10" s="38">
        <v>0</v>
      </c>
      <c r="D10" s="39" t="s">
        <v>333</v>
      </c>
      <c r="E10" s="22" t="s">
        <v>334</v>
      </c>
      <c r="F10" s="23" t="s">
        <v>335</v>
      </c>
      <c r="G10" s="41" t="s">
        <v>336</v>
      </c>
      <c r="H10" s="23" t="s">
        <v>337</v>
      </c>
      <c r="I10" s="41" t="s">
        <v>336</v>
      </c>
      <c r="J10" s="23" t="s">
        <v>338</v>
      </c>
      <c r="K10" s="43" t="s">
        <v>338</v>
      </c>
      <c r="L10" s="35"/>
    </row>
    <row r="11" ht="50" customHeight="1" spans="1:12">
      <c r="A11" s="38">
        <v>105.17</v>
      </c>
      <c r="B11" s="38">
        <v>105.17</v>
      </c>
      <c r="C11" s="38">
        <v>0</v>
      </c>
      <c r="D11" s="39" t="s">
        <v>333</v>
      </c>
      <c r="E11" s="22" t="s">
        <v>334</v>
      </c>
      <c r="F11" s="42" t="s">
        <v>335</v>
      </c>
      <c r="G11" s="41" t="s">
        <v>336</v>
      </c>
      <c r="H11" s="42" t="s">
        <v>337</v>
      </c>
      <c r="I11" s="41" t="s">
        <v>336</v>
      </c>
      <c r="J11" s="42" t="s">
        <v>338</v>
      </c>
      <c r="K11" s="44" t="s">
        <v>338</v>
      </c>
      <c r="L11" s="35"/>
    </row>
    <row r="12" ht="50" customHeight="1" spans="1:12">
      <c r="A12" s="38">
        <v>85.91</v>
      </c>
      <c r="B12" s="38">
        <v>85.91</v>
      </c>
      <c r="C12" s="38">
        <v>0</v>
      </c>
      <c r="D12" s="39" t="s">
        <v>333</v>
      </c>
      <c r="E12" s="22" t="s">
        <v>339</v>
      </c>
      <c r="F12" s="42" t="s">
        <v>340</v>
      </c>
      <c r="G12" s="42" t="s">
        <v>341</v>
      </c>
      <c r="H12" s="42" t="s">
        <v>342</v>
      </c>
      <c r="I12" s="42" t="s">
        <v>341</v>
      </c>
      <c r="J12" s="42" t="s">
        <v>338</v>
      </c>
      <c r="K12" s="44" t="s">
        <v>338</v>
      </c>
      <c r="L12" s="35"/>
    </row>
    <row r="13" ht="50" customHeight="1" spans="1:12">
      <c r="A13" s="38"/>
      <c r="B13" s="38"/>
      <c r="C13" s="38"/>
      <c r="D13" s="39" t="s">
        <v>333</v>
      </c>
      <c r="E13" s="22"/>
      <c r="F13" s="42" t="s">
        <v>343</v>
      </c>
      <c r="G13" s="42" t="s">
        <v>344</v>
      </c>
      <c r="H13" s="42" t="s">
        <v>345</v>
      </c>
      <c r="I13" s="42" t="s">
        <v>344</v>
      </c>
      <c r="J13" s="42" t="s">
        <v>338</v>
      </c>
      <c r="K13" s="44" t="s">
        <v>338</v>
      </c>
      <c r="L13" s="35"/>
    </row>
    <row r="14" ht="50" customHeight="1" spans="1:12">
      <c r="A14" s="38">
        <v>36.85</v>
      </c>
      <c r="B14" s="38">
        <v>36.85</v>
      </c>
      <c r="C14" s="38">
        <v>0</v>
      </c>
      <c r="D14" s="39" t="s">
        <v>333</v>
      </c>
      <c r="E14" s="22" t="s">
        <v>339</v>
      </c>
      <c r="F14" s="42" t="s">
        <v>340</v>
      </c>
      <c r="G14" s="42" t="s">
        <v>341</v>
      </c>
      <c r="H14" s="42" t="s">
        <v>342</v>
      </c>
      <c r="I14" s="42" t="s">
        <v>341</v>
      </c>
      <c r="J14" s="42" t="s">
        <v>338</v>
      </c>
      <c r="K14" s="44" t="s">
        <v>338</v>
      </c>
      <c r="L14" s="35"/>
    </row>
    <row r="15" ht="50" customHeight="1" spans="1:12">
      <c r="A15" s="38"/>
      <c r="B15" s="38"/>
      <c r="C15" s="38"/>
      <c r="D15" s="39" t="s">
        <v>333</v>
      </c>
      <c r="E15" s="22"/>
      <c r="F15" s="42" t="s">
        <v>343</v>
      </c>
      <c r="G15" s="42" t="s">
        <v>344</v>
      </c>
      <c r="H15" s="42" t="s">
        <v>345</v>
      </c>
      <c r="I15" s="42" t="s">
        <v>344</v>
      </c>
      <c r="J15" s="42" t="s">
        <v>338</v>
      </c>
      <c r="K15" s="44" t="s">
        <v>338</v>
      </c>
      <c r="L15" s="35"/>
    </row>
  </sheetData>
  <mergeCells count="20">
    <mergeCell ref="A2:L2"/>
    <mergeCell ref="B4:D4"/>
    <mergeCell ref="G4:L4"/>
    <mergeCell ref="G5:H5"/>
    <mergeCell ref="I5:J5"/>
    <mergeCell ref="K5:L5"/>
    <mergeCell ref="A4:A6"/>
    <mergeCell ref="A12:A13"/>
    <mergeCell ref="A14:A15"/>
    <mergeCell ref="B5:B6"/>
    <mergeCell ref="B12:B13"/>
    <mergeCell ref="B14:B15"/>
    <mergeCell ref="C5:C6"/>
    <mergeCell ref="C12:C13"/>
    <mergeCell ref="C14:C15"/>
    <mergeCell ref="D5:D6"/>
    <mergeCell ref="E4:E6"/>
    <mergeCell ref="E12:E13"/>
    <mergeCell ref="E14:E15"/>
    <mergeCell ref="F4:F6"/>
  </mergeCells>
  <pageMargins left="0.701301210508572" right="0.701301210508572" top="0.748517569594496" bottom="0.748517569594496" header="0.299268139628913" footer="0.299268139628913"/>
  <pageSetup paperSize="9" fitToHeight="1000" orientation="landscape" cellComments="asDisplayed" errors="blank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showGridLines="0" showZeros="0" workbookViewId="0">
      <selection activeCell="L13" sqref="L13"/>
    </sheetView>
  </sheetViews>
  <sheetFormatPr defaultColWidth="9.33333333333333" defaultRowHeight="12" outlineLevelCol="7"/>
  <cols>
    <col min="1" max="1" width="9.12222222222222"/>
    <col min="2" max="3" width="12.5"/>
    <col min="4" max="4" width="7.12222222222222"/>
    <col min="5" max="5" width="40.3777777777778"/>
    <col min="6" max="7" width="13.6222222222222"/>
    <col min="8" max="8" width="61.1222222222222"/>
    <col min="9" max="16384" width="9.33333333333333" style="5"/>
  </cols>
  <sheetData>
    <row r="1" s="1" customFormat="1" ht="16.35" customHeight="1" spans="1:8">
      <c r="A1" s="6"/>
      <c r="B1" s="6"/>
      <c r="C1" s="6"/>
      <c r="D1" s="6"/>
      <c r="E1"/>
      <c r="F1"/>
      <c r="G1"/>
      <c r="H1"/>
    </row>
    <row r="2" s="2" customFormat="1" ht="22.8" customHeight="1" spans="1:8">
      <c r="A2" s="7" t="s">
        <v>346</v>
      </c>
      <c r="B2" s="7"/>
      <c r="C2" s="7"/>
      <c r="D2" s="7"/>
      <c r="E2" s="7"/>
      <c r="F2" s="7"/>
      <c r="G2" s="7"/>
      <c r="H2" s="7"/>
    </row>
    <row r="3" s="2" customFormat="1" ht="17" customHeight="1" spans="1:8">
      <c r="A3" s="8"/>
      <c r="B3" s="8"/>
      <c r="C3" s="8"/>
      <c r="D3" s="8"/>
      <c r="E3" s="8"/>
      <c r="F3" s="8"/>
      <c r="G3" s="8"/>
      <c r="H3" s="8"/>
    </row>
    <row r="4" s="1" customFormat="1" ht="17.25" hidden="1" customHeight="1" spans="5:8">
      <c r="E4"/>
      <c r="F4"/>
      <c r="G4"/>
      <c r="H4"/>
    </row>
    <row r="5" s="3" customFormat="1" ht="27" customHeight="1" spans="1:8">
      <c r="A5" s="9" t="s">
        <v>1</v>
      </c>
      <c r="B5" s="10"/>
      <c r="C5" s="11"/>
      <c r="D5" s="9" t="s">
        <v>73</v>
      </c>
      <c r="E5" s="10"/>
      <c r="F5" s="10"/>
      <c r="G5" s="10"/>
      <c r="H5" s="11"/>
    </row>
    <row r="6" s="3" customFormat="1" ht="27" customHeight="1" spans="1:8">
      <c r="A6" s="12" t="s">
        <v>347</v>
      </c>
      <c r="B6" s="13" t="s">
        <v>348</v>
      </c>
      <c r="C6" s="14"/>
      <c r="D6" s="13" t="s">
        <v>349</v>
      </c>
      <c r="E6" s="14"/>
      <c r="F6" s="9" t="s">
        <v>350</v>
      </c>
      <c r="G6" s="10"/>
      <c r="H6" s="11"/>
    </row>
    <row r="7" s="3" customFormat="1" ht="27" customHeight="1" spans="1:8">
      <c r="A7" s="12"/>
      <c r="B7" s="15"/>
      <c r="C7" s="16"/>
      <c r="D7" s="15"/>
      <c r="E7" s="16"/>
      <c r="F7" s="12" t="s">
        <v>351</v>
      </c>
      <c r="G7" s="12" t="s">
        <v>326</v>
      </c>
      <c r="H7" s="12" t="s">
        <v>327</v>
      </c>
    </row>
    <row r="8" s="3" customFormat="1" ht="27" customHeight="1" spans="1:8">
      <c r="A8" s="12"/>
      <c r="B8" s="12" t="s">
        <v>352</v>
      </c>
      <c r="C8" s="12"/>
      <c r="D8" s="9" t="s">
        <v>353</v>
      </c>
      <c r="E8" s="11"/>
      <c r="F8" s="25">
        <v>1024.3</v>
      </c>
      <c r="G8" s="25">
        <v>1024.3</v>
      </c>
      <c r="H8" s="26">
        <v>0</v>
      </c>
    </row>
    <row r="9" s="3" customFormat="1" ht="27" customHeight="1" spans="1:8">
      <c r="A9" s="12"/>
      <c r="B9" s="15" t="s">
        <v>354</v>
      </c>
      <c r="C9" s="17"/>
      <c r="D9" s="17"/>
      <c r="E9" s="16"/>
      <c r="F9" s="25">
        <v>1024.3</v>
      </c>
      <c r="G9" s="25">
        <v>1024.3</v>
      </c>
      <c r="H9" s="27">
        <f>SUM(H8:H8)</f>
        <v>0</v>
      </c>
    </row>
    <row r="10" s="3" customFormat="1" ht="86.25" customHeight="1" spans="1:8">
      <c r="A10" s="18" t="s">
        <v>355</v>
      </c>
      <c r="B10" s="19" t="s">
        <v>356</v>
      </c>
      <c r="C10" s="20"/>
      <c r="D10" s="20"/>
      <c r="E10" s="20"/>
      <c r="F10" s="20"/>
      <c r="G10" s="20"/>
      <c r="H10" s="28"/>
    </row>
    <row r="11" s="4" customFormat="1" ht="27" customHeight="1" spans="1:8">
      <c r="A11" s="21" t="s">
        <v>357</v>
      </c>
      <c r="B11" s="22" t="s">
        <v>358</v>
      </c>
      <c r="C11" s="22" t="s">
        <v>359</v>
      </c>
      <c r="D11" s="23" t="s">
        <v>360</v>
      </c>
      <c r="E11" s="23" t="s">
        <v>331</v>
      </c>
      <c r="F11" s="23"/>
      <c r="G11" s="23" t="s">
        <v>332</v>
      </c>
      <c r="H11" s="23"/>
    </row>
    <row r="12" s="4" customFormat="1" ht="27" customHeight="1" spans="1:8">
      <c r="A12" s="21"/>
      <c r="B12" s="24" t="s">
        <v>361</v>
      </c>
      <c r="C12" s="24" t="s">
        <v>362</v>
      </c>
      <c r="D12" s="23">
        <v>1</v>
      </c>
      <c r="E12" s="29" t="s">
        <v>363</v>
      </c>
      <c r="F12" s="29"/>
      <c r="G12" s="30" t="s">
        <v>364</v>
      </c>
      <c r="H12" s="30"/>
    </row>
    <row r="13" s="4" customFormat="1" ht="27" customHeight="1" spans="1:8">
      <c r="A13" s="21"/>
      <c r="B13" s="24"/>
      <c r="C13" s="24" t="s">
        <v>365</v>
      </c>
      <c r="D13" s="23">
        <v>2</v>
      </c>
      <c r="E13" s="29" t="s">
        <v>366</v>
      </c>
      <c r="F13" s="29"/>
      <c r="G13" s="30" t="s">
        <v>367</v>
      </c>
      <c r="H13" s="30"/>
    </row>
    <row r="14" s="4" customFormat="1" ht="27" customHeight="1" spans="1:8">
      <c r="A14" s="21"/>
      <c r="B14" s="24"/>
      <c r="C14" s="24" t="s">
        <v>368</v>
      </c>
      <c r="D14" s="23">
        <v>3</v>
      </c>
      <c r="E14" s="29" t="s">
        <v>369</v>
      </c>
      <c r="F14" s="29"/>
      <c r="G14" s="30" t="s">
        <v>370</v>
      </c>
      <c r="H14" s="30"/>
    </row>
    <row r="15" s="4" customFormat="1" ht="27" customHeight="1" spans="1:8">
      <c r="A15" s="21"/>
      <c r="B15" s="24" t="s">
        <v>329</v>
      </c>
      <c r="C15" s="24" t="s">
        <v>371</v>
      </c>
      <c r="D15" s="23">
        <v>4</v>
      </c>
      <c r="E15" s="29" t="s">
        <v>372</v>
      </c>
      <c r="F15" s="29"/>
      <c r="G15" s="30" t="s">
        <v>373</v>
      </c>
      <c r="H15" s="30"/>
    </row>
    <row r="16" s="4" customFormat="1" ht="27" customHeight="1" spans="1:8">
      <c r="A16" s="21"/>
      <c r="B16" s="24" t="s">
        <v>330</v>
      </c>
      <c r="C16" s="24" t="s">
        <v>374</v>
      </c>
      <c r="D16" s="23">
        <v>5</v>
      </c>
      <c r="E16" s="29" t="s">
        <v>375</v>
      </c>
      <c r="F16" s="29"/>
      <c r="G16" s="30" t="s">
        <v>376</v>
      </c>
      <c r="H16" s="30"/>
    </row>
    <row r="17" ht="24" spans="1:8">
      <c r="A17" s="21"/>
      <c r="B17" s="24" t="s">
        <v>377</v>
      </c>
      <c r="C17" s="24" t="s">
        <v>378</v>
      </c>
      <c r="D17" s="23">
        <v>6</v>
      </c>
      <c r="E17" s="31" t="s">
        <v>379</v>
      </c>
      <c r="F17" s="31"/>
      <c r="G17" s="30" t="s">
        <v>376</v>
      </c>
      <c r="H17" s="30"/>
    </row>
  </sheetData>
  <mergeCells count="28">
    <mergeCell ref="A2:H2"/>
    <mergeCell ref="A3:H3"/>
    <mergeCell ref="A5:C5"/>
    <mergeCell ref="D5:H5"/>
    <mergeCell ref="F6:H6"/>
    <mergeCell ref="B8:C8"/>
    <mergeCell ref="D8:E8"/>
    <mergeCell ref="B9:E9"/>
    <mergeCell ref="B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A6:A9"/>
    <mergeCell ref="A11:A17"/>
    <mergeCell ref="B12:B14"/>
    <mergeCell ref="B6:C7"/>
    <mergeCell ref="D6:E7"/>
  </mergeCells>
  <pageMargins left="0.699912516150888" right="0.699912516150888" top="0.74990626395218" bottom="0.74990626395218" header="0.299962510274151" footer="0.299962510274151"/>
  <pageSetup paperSize="9" scale="55" fitToHeight="0" orientation="portrait" cellComments="asDisplayed" errors="blank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showGridLines="0" showZeros="0" workbookViewId="0">
      <selection activeCell="B6" sqref="B6"/>
    </sheetView>
  </sheetViews>
  <sheetFormatPr defaultColWidth="9.33333333333333" defaultRowHeight="12" outlineLevelCol="3"/>
  <cols>
    <col min="1" max="1" width="53.5"/>
    <col min="2" max="2" width="33.5"/>
    <col min="3" max="3" width="53.5"/>
    <col min="4" max="4" width="33.5"/>
    <col min="5" max="7" width="8.62222222222222"/>
    <col min="8" max="16384" width="9.37777777777778" style="5"/>
  </cols>
  <sheetData>
    <row r="1" ht="20.25" customHeight="1" spans="1:4">
      <c r="A1" s="155"/>
      <c r="B1" s="155"/>
      <c r="C1" s="155"/>
      <c r="D1" s="77" t="s">
        <v>4</v>
      </c>
    </row>
    <row r="2" ht="20.25" customHeight="1" spans="1:4">
      <c r="A2" s="47" t="s">
        <v>5</v>
      </c>
      <c r="B2" s="47"/>
      <c r="C2" s="47"/>
      <c r="D2" s="47"/>
    </row>
    <row r="3" ht="20.25" customHeight="1" spans="1:4">
      <c r="A3" s="156" t="s">
        <v>1</v>
      </c>
      <c r="B3" s="157"/>
      <c r="C3" s="69"/>
      <c r="D3" s="77" t="s">
        <v>6</v>
      </c>
    </row>
    <row r="4" ht="20.25" customHeight="1" spans="1:4">
      <c r="A4" s="158" t="s">
        <v>7</v>
      </c>
      <c r="B4" s="159"/>
      <c r="C4" s="158" t="s">
        <v>8</v>
      </c>
      <c r="D4" s="159"/>
    </row>
    <row r="5" ht="20.25" customHeight="1" spans="1:4">
      <c r="A5" s="161" t="s">
        <v>9</v>
      </c>
      <c r="B5" s="215" t="s">
        <v>10</v>
      </c>
      <c r="C5" s="161" t="s">
        <v>9</v>
      </c>
      <c r="D5" s="216" t="s">
        <v>10</v>
      </c>
    </row>
    <row r="6" ht="20.25" customHeight="1" spans="1:4">
      <c r="A6" s="164" t="s">
        <v>11</v>
      </c>
      <c r="B6" s="25">
        <v>1024.3</v>
      </c>
      <c r="C6" s="217" t="s">
        <v>12</v>
      </c>
      <c r="D6" s="168"/>
    </row>
    <row r="7" ht="20.25" customHeight="1" spans="1:4">
      <c r="A7" s="164" t="s">
        <v>13</v>
      </c>
      <c r="B7" s="218">
        <v>0</v>
      </c>
      <c r="C7" s="217" t="s">
        <v>14</v>
      </c>
      <c r="D7" s="168"/>
    </row>
    <row r="8" ht="20.25" customHeight="1" spans="1:4">
      <c r="A8" s="164" t="s">
        <v>15</v>
      </c>
      <c r="B8" s="168"/>
      <c r="C8" s="217" t="s">
        <v>16</v>
      </c>
      <c r="D8" s="176"/>
    </row>
    <row r="9" ht="20.25" customHeight="1" spans="1:4">
      <c r="A9" s="164" t="s">
        <v>17</v>
      </c>
      <c r="B9" s="168">
        <v>0</v>
      </c>
      <c r="C9" s="217" t="s">
        <v>18</v>
      </c>
      <c r="D9" s="25">
        <v>735.63</v>
      </c>
    </row>
    <row r="10" ht="20.25" customHeight="1" spans="1:4">
      <c r="A10" s="164" t="s">
        <v>19</v>
      </c>
      <c r="B10" s="168">
        <v>0</v>
      </c>
      <c r="C10" s="217" t="s">
        <v>20</v>
      </c>
      <c r="D10" s="218"/>
    </row>
    <row r="11" ht="20.25" customHeight="1" spans="1:4">
      <c r="A11" s="164" t="s">
        <v>21</v>
      </c>
      <c r="B11" s="168">
        <v>0</v>
      </c>
      <c r="C11" s="217" t="s">
        <v>22</v>
      </c>
      <c r="D11" s="168"/>
    </row>
    <row r="12" ht="20.25" customHeight="1" spans="1:4">
      <c r="A12" s="164"/>
      <c r="B12" s="168"/>
      <c r="C12" s="217" t="s">
        <v>23</v>
      </c>
      <c r="D12" s="168"/>
    </row>
    <row r="13" ht="20.25" customHeight="1" spans="1:4">
      <c r="A13" s="171"/>
      <c r="B13" s="168"/>
      <c r="C13" s="217" t="s">
        <v>24</v>
      </c>
      <c r="D13" s="168">
        <v>154.97</v>
      </c>
    </row>
    <row r="14" ht="20.25" customHeight="1" spans="1:4">
      <c r="A14" s="171"/>
      <c r="B14" s="168"/>
      <c r="C14" s="217" t="s">
        <v>25</v>
      </c>
      <c r="D14" s="168"/>
    </row>
    <row r="15" ht="20.25" customHeight="1" spans="1:4">
      <c r="A15" s="171"/>
      <c r="B15" s="168"/>
      <c r="C15" s="217" t="s">
        <v>26</v>
      </c>
      <c r="D15" s="168">
        <v>57.45</v>
      </c>
    </row>
    <row r="16" ht="20.25" customHeight="1" spans="1:4">
      <c r="A16" s="171"/>
      <c r="B16" s="168"/>
      <c r="C16" s="217" t="s">
        <v>27</v>
      </c>
      <c r="D16" s="168">
        <v>0</v>
      </c>
    </row>
    <row r="17" ht="20.25" customHeight="1" spans="1:4">
      <c r="A17" s="171"/>
      <c r="B17" s="168"/>
      <c r="C17" s="217" t="s">
        <v>28</v>
      </c>
      <c r="D17" s="168">
        <v>0</v>
      </c>
    </row>
    <row r="18" ht="20.25" customHeight="1" spans="1:4">
      <c r="A18" s="171"/>
      <c r="B18" s="168"/>
      <c r="C18" s="217" t="s">
        <v>29</v>
      </c>
      <c r="D18" s="168">
        <v>0</v>
      </c>
    </row>
    <row r="19" ht="20.25" customHeight="1" spans="1:4">
      <c r="A19" s="171"/>
      <c r="B19" s="168"/>
      <c r="C19" s="217" t="s">
        <v>30</v>
      </c>
      <c r="D19" s="168">
        <v>0</v>
      </c>
    </row>
    <row r="20" ht="20.25" customHeight="1" spans="1:4">
      <c r="A20" s="171"/>
      <c r="B20" s="168"/>
      <c r="C20" s="217" t="s">
        <v>31</v>
      </c>
      <c r="D20" s="168">
        <v>0</v>
      </c>
    </row>
    <row r="21" ht="20.25" customHeight="1" spans="1:4">
      <c r="A21" s="171"/>
      <c r="B21" s="168"/>
      <c r="C21" s="217" t="s">
        <v>32</v>
      </c>
      <c r="D21" s="168">
        <v>0</v>
      </c>
    </row>
    <row r="22" ht="20.25" customHeight="1" spans="1:4">
      <c r="A22" s="171"/>
      <c r="B22" s="168"/>
      <c r="C22" s="217" t="s">
        <v>33</v>
      </c>
      <c r="D22" s="168">
        <v>0</v>
      </c>
    </row>
    <row r="23" ht="20.25" customHeight="1" spans="1:4">
      <c r="A23" s="171"/>
      <c r="B23" s="168"/>
      <c r="C23" s="217" t="s">
        <v>34</v>
      </c>
      <c r="D23" s="168">
        <v>0</v>
      </c>
    </row>
    <row r="24" ht="20.25" customHeight="1" spans="1:4">
      <c r="A24" s="171"/>
      <c r="B24" s="168"/>
      <c r="C24" s="217" t="s">
        <v>35</v>
      </c>
      <c r="D24" s="168">
        <v>0</v>
      </c>
    </row>
    <row r="25" ht="20.25" customHeight="1" spans="1:4">
      <c r="A25" s="171"/>
      <c r="B25" s="168"/>
      <c r="C25" s="217" t="s">
        <v>36</v>
      </c>
      <c r="D25" s="168">
        <v>76.25</v>
      </c>
    </row>
    <row r="26" ht="20.25" customHeight="1" spans="1:4">
      <c r="A26" s="164"/>
      <c r="B26" s="168"/>
      <c r="C26" s="217" t="s">
        <v>37</v>
      </c>
      <c r="D26" s="168">
        <v>0</v>
      </c>
    </row>
    <row r="27" ht="20.25" customHeight="1" spans="1:4">
      <c r="A27" s="164"/>
      <c r="B27" s="168"/>
      <c r="C27" s="217" t="s">
        <v>38</v>
      </c>
      <c r="D27" s="168">
        <v>0</v>
      </c>
    </row>
    <row r="28" ht="20.25" customHeight="1" spans="1:4">
      <c r="A28" s="164"/>
      <c r="B28" s="168"/>
      <c r="C28" s="217" t="s">
        <v>39</v>
      </c>
      <c r="D28" s="168">
        <v>0</v>
      </c>
    </row>
    <row r="29" ht="20.25" customHeight="1" spans="1:4">
      <c r="A29" s="164"/>
      <c r="B29" s="168"/>
      <c r="C29" s="217" t="s">
        <v>40</v>
      </c>
      <c r="D29" s="168">
        <v>0</v>
      </c>
    </row>
    <row r="30" ht="20.25" customHeight="1" spans="1:4">
      <c r="A30" s="164"/>
      <c r="B30" s="168"/>
      <c r="C30" s="217" t="s">
        <v>41</v>
      </c>
      <c r="D30" s="168">
        <v>0</v>
      </c>
    </row>
    <row r="31" ht="20.25" customHeight="1" spans="1:4">
      <c r="A31" s="164"/>
      <c r="B31" s="168"/>
      <c r="C31" s="217" t="s">
        <v>42</v>
      </c>
      <c r="D31" s="168">
        <v>0</v>
      </c>
    </row>
    <row r="32" ht="20.25" customHeight="1" spans="1:4">
      <c r="A32" s="164"/>
      <c r="B32" s="168"/>
      <c r="C32" s="217" t="s">
        <v>43</v>
      </c>
      <c r="D32" s="168">
        <v>0</v>
      </c>
    </row>
    <row r="33" ht="20.25" customHeight="1" spans="1:4">
      <c r="A33" s="164"/>
      <c r="B33" s="168"/>
      <c r="C33" s="217" t="s">
        <v>44</v>
      </c>
      <c r="D33" s="168">
        <v>0</v>
      </c>
    </row>
    <row r="34" ht="20.25" customHeight="1" spans="1:4">
      <c r="A34" s="164"/>
      <c r="B34" s="168"/>
      <c r="C34" s="217" t="s">
        <v>45</v>
      </c>
      <c r="D34" s="168">
        <v>0</v>
      </c>
    </row>
    <row r="35" ht="20.25" customHeight="1" spans="1:4">
      <c r="A35" s="164"/>
      <c r="B35" s="168"/>
      <c r="C35" s="217"/>
      <c r="D35" s="168"/>
    </row>
    <row r="36" ht="20.25" customHeight="1" spans="1:4">
      <c r="A36" s="173" t="s">
        <v>46</v>
      </c>
      <c r="B36" s="168">
        <f>SUM(B6:B34)</f>
        <v>1024.3</v>
      </c>
      <c r="C36" s="219" t="s">
        <v>47</v>
      </c>
      <c r="D36" s="168"/>
    </row>
    <row r="37" ht="20.25" customHeight="1" spans="1:4">
      <c r="A37" s="164" t="s">
        <v>48</v>
      </c>
      <c r="B37" s="168"/>
      <c r="C37" s="217" t="s">
        <v>49</v>
      </c>
      <c r="D37" s="168"/>
    </row>
    <row r="38" ht="20.25" customHeight="1" spans="1:4">
      <c r="A38" s="164" t="s">
        <v>50</v>
      </c>
      <c r="B38" s="168"/>
      <c r="C38" s="217" t="s">
        <v>51</v>
      </c>
      <c r="D38" s="168"/>
    </row>
    <row r="39" ht="20.25" customHeight="1" spans="1:4">
      <c r="A39" s="164"/>
      <c r="B39" s="168"/>
      <c r="C39" s="217" t="s">
        <v>52</v>
      </c>
      <c r="D39" s="168"/>
    </row>
    <row r="40" ht="20.25" customHeight="1" spans="1:4">
      <c r="A40" s="164"/>
      <c r="B40" s="220"/>
      <c r="C40" s="217"/>
      <c r="D40" s="168"/>
    </row>
    <row r="41" ht="20.25" customHeight="1" spans="1:4">
      <c r="A41" s="173" t="s">
        <v>53</v>
      </c>
      <c r="B41" s="220">
        <f>SUM(B36:B38)</f>
        <v>1024.3</v>
      </c>
      <c r="C41" s="219" t="s">
        <v>54</v>
      </c>
      <c r="D41" s="168"/>
    </row>
    <row r="42" ht="20.25" customHeight="1" spans="1:4">
      <c r="A42" s="179"/>
      <c r="B42" s="180"/>
      <c r="C42" s="179"/>
      <c r="D42" s="155"/>
    </row>
  </sheetData>
  <mergeCells count="3">
    <mergeCell ref="A2:D2"/>
    <mergeCell ref="A4:B4"/>
    <mergeCell ref="C4:D4"/>
  </mergeCells>
  <printOptions horizontalCentered="1" verticalCentered="1"/>
  <pageMargins left="0.590203972313348" right="0.590203972313348" top="0.590203972313348" bottom="0.590203972313348" header="0.590203972313348" footer="0.393700787401575"/>
  <pageSetup paperSize="9" scale="90" orientation="landscape" cellComments="asDisplayed" errors="blank" horizontalDpi="600" verticalDpi="600"/>
  <headerFooter>
    <oddFooter>&amp;C&amp;"宋体,常规"&amp;9第 &amp;"宋体,常规"&amp;9&amp;P&amp;"宋体,常规"&amp;9 页,共 &amp;"宋体,常规"&amp;9&amp;N&amp;"宋体,常规"&amp;9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showGridLines="0" showZeros="0" workbookViewId="0">
      <selection activeCell="F13" sqref="F13"/>
    </sheetView>
  </sheetViews>
  <sheetFormatPr defaultColWidth="9.33333333333333" defaultRowHeight="12" outlineLevelRow="6"/>
  <cols>
    <col min="1" max="1" width="4.87777777777778"/>
    <col min="2" max="3" width="3.62222222222222"/>
    <col min="4" max="4" width="9.12222222222222"/>
    <col min="5" max="5" width="46.1222222222222"/>
    <col min="6" max="6" width="17.8777777777778"/>
    <col min="7" max="7" width="15"/>
    <col min="8" max="9" width="17.8777777777778"/>
    <col min="10" max="13" width="12.3777777777778"/>
    <col min="14" max="16384" width="9.37777777777778" style="5"/>
  </cols>
  <sheetData>
    <row r="1" ht="19.5" customHeight="1" spans="1:13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59" t="s">
        <v>55</v>
      </c>
    </row>
    <row r="2" ht="19.5" customHeight="1" spans="1:13">
      <c r="A2" s="47" t="s">
        <v>56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ht="19.5" customHeight="1" spans="1:13">
      <c r="A3" s="48" t="s">
        <v>1</v>
      </c>
      <c r="B3" s="49"/>
      <c r="C3" s="49"/>
      <c r="D3" s="49"/>
      <c r="E3" s="49"/>
      <c r="F3" s="45"/>
      <c r="G3" s="45"/>
      <c r="H3" s="45"/>
      <c r="I3" s="45"/>
      <c r="J3" s="46"/>
      <c r="K3" s="46"/>
      <c r="L3" s="46"/>
      <c r="M3" s="77" t="s">
        <v>6</v>
      </c>
    </row>
    <row r="4" ht="19.5" customHeight="1" spans="1:13">
      <c r="A4" s="50" t="s">
        <v>57</v>
      </c>
      <c r="B4" s="51"/>
      <c r="C4" s="51"/>
      <c r="D4" s="51"/>
      <c r="E4" s="52"/>
      <c r="F4" s="93" t="s">
        <v>58</v>
      </c>
      <c r="G4" s="62" t="s">
        <v>59</v>
      </c>
      <c r="H4" s="64" t="s">
        <v>60</v>
      </c>
      <c r="I4" s="64" t="s">
        <v>61</v>
      </c>
      <c r="J4" s="70" t="s">
        <v>62</v>
      </c>
      <c r="K4" s="140" t="s">
        <v>63</v>
      </c>
      <c r="L4" s="208" t="s">
        <v>64</v>
      </c>
      <c r="M4" s="64" t="s">
        <v>65</v>
      </c>
    </row>
    <row r="5" ht="19.5" customHeight="1" spans="1:13">
      <c r="A5" s="50" t="s">
        <v>66</v>
      </c>
      <c r="B5" s="51"/>
      <c r="C5" s="52"/>
      <c r="D5" s="206" t="s">
        <v>67</v>
      </c>
      <c r="E5" s="63" t="s">
        <v>68</v>
      </c>
      <c r="F5" s="64"/>
      <c r="G5" s="62"/>
      <c r="H5" s="64"/>
      <c r="I5" s="64"/>
      <c r="J5" s="70"/>
      <c r="K5" s="141"/>
      <c r="L5" s="208"/>
      <c r="M5" s="64"/>
    </row>
    <row r="6" ht="30.75" customHeight="1" spans="1:13">
      <c r="A6" s="55" t="s">
        <v>69</v>
      </c>
      <c r="B6" s="54" t="s">
        <v>70</v>
      </c>
      <c r="C6" s="56" t="s">
        <v>71</v>
      </c>
      <c r="D6" s="65"/>
      <c r="E6" s="65"/>
      <c r="F6" s="66"/>
      <c r="G6" s="67"/>
      <c r="H6" s="66"/>
      <c r="I6" s="66"/>
      <c r="J6" s="65"/>
      <c r="K6" s="209"/>
      <c r="L6" s="210"/>
      <c r="M6" s="66"/>
    </row>
    <row r="7" ht="19.5" customHeight="1" spans="1:13">
      <c r="A7" s="73"/>
      <c r="B7" s="73"/>
      <c r="C7" s="73"/>
      <c r="D7" s="207" t="s">
        <v>72</v>
      </c>
      <c r="E7" s="86" t="s">
        <v>73</v>
      </c>
      <c r="F7" s="25">
        <v>1024.3</v>
      </c>
      <c r="G7" s="84"/>
      <c r="H7" s="25">
        <v>1024.3</v>
      </c>
      <c r="I7" s="211"/>
      <c r="J7" s="212"/>
      <c r="K7" s="213"/>
      <c r="L7" s="212"/>
      <c r="M7" s="214"/>
    </row>
  </sheetData>
  <mergeCells count="13">
    <mergeCell ref="A2:M2"/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590203972313348" right="0.590203972313348" top="0.590203972313348" bottom="0.590203972313348" header="0.590203972313348" footer="0.393700787401575"/>
  <pageSetup paperSize="9" fitToHeight="100" orientation="landscape" cellComments="asDisplayed" errors="blank" horizontalDpi="600" verticalDpi="600"/>
  <headerFooter>
    <oddFooter>&amp;C&amp;"宋体,常规"&amp;9第 &amp;"宋体,常规"&amp;9&amp;P&amp;"宋体,常规"&amp;9 页,共 &amp;"宋体,常规"&amp;9&amp;N&amp;"宋体,常规"&amp;9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showGridLines="0" showZeros="0" workbookViewId="0">
      <selection activeCell="G21" sqref="G21"/>
    </sheetView>
  </sheetViews>
  <sheetFormatPr defaultColWidth="9.33333333333333" defaultRowHeight="12"/>
  <cols>
    <col min="1" max="1" width="5"/>
    <col min="2" max="3" width="3.62222222222222"/>
    <col min="4" max="4" width="10.1222222222222"/>
    <col min="5" max="5" width="50.8777777777778"/>
    <col min="6" max="8" width="21.1222222222222"/>
    <col min="9" max="10" width="14.5"/>
    <col min="11" max="12" width="10.6222222222222"/>
    <col min="13" max="16384" width="9.37777777777778" style="5"/>
  </cols>
  <sheetData>
    <row r="1" ht="19.5" customHeight="1" spans="1:10">
      <c r="A1" s="69"/>
      <c r="B1" s="183"/>
      <c r="C1" s="183"/>
      <c r="D1" s="183"/>
      <c r="E1" s="183"/>
      <c r="F1" s="183"/>
      <c r="G1" s="183"/>
      <c r="H1" s="183"/>
      <c r="I1" s="183"/>
      <c r="J1" s="203" t="s">
        <v>74</v>
      </c>
    </row>
    <row r="2" ht="19.5" customHeight="1" spans="1:10">
      <c r="A2" s="47" t="s">
        <v>75</v>
      </c>
      <c r="B2" s="47"/>
      <c r="C2" s="47"/>
      <c r="D2" s="47"/>
      <c r="E2" s="47"/>
      <c r="F2" s="47"/>
      <c r="G2" s="47"/>
      <c r="H2" s="47"/>
      <c r="I2" s="47"/>
      <c r="J2" s="47"/>
    </row>
    <row r="3" ht="19.5" customHeight="1" spans="1:10">
      <c r="A3" s="156" t="s">
        <v>1</v>
      </c>
      <c r="B3" s="157"/>
      <c r="C3" s="157"/>
      <c r="D3" s="157"/>
      <c r="E3" s="157"/>
      <c r="F3" s="183"/>
      <c r="G3" s="183"/>
      <c r="H3" s="183"/>
      <c r="I3" s="183"/>
      <c r="J3" s="77" t="s">
        <v>6</v>
      </c>
    </row>
    <row r="4" ht="19.5" customHeight="1" spans="1:10">
      <c r="A4" s="158" t="s">
        <v>57</v>
      </c>
      <c r="B4" s="174"/>
      <c r="C4" s="174"/>
      <c r="D4" s="174"/>
      <c r="E4" s="159"/>
      <c r="F4" s="192" t="s">
        <v>58</v>
      </c>
      <c r="G4" s="193" t="s">
        <v>76</v>
      </c>
      <c r="H4" s="194" t="s">
        <v>77</v>
      </c>
      <c r="I4" s="194" t="s">
        <v>78</v>
      </c>
      <c r="J4" s="187" t="s">
        <v>79</v>
      </c>
    </row>
    <row r="5" ht="19.5" customHeight="1" spans="1:10">
      <c r="A5" s="158" t="s">
        <v>66</v>
      </c>
      <c r="B5" s="174"/>
      <c r="C5" s="159"/>
      <c r="D5" s="184" t="s">
        <v>67</v>
      </c>
      <c r="E5" s="195" t="s">
        <v>80</v>
      </c>
      <c r="F5" s="193"/>
      <c r="G5" s="193"/>
      <c r="H5" s="194"/>
      <c r="I5" s="194"/>
      <c r="J5" s="187"/>
    </row>
    <row r="6" ht="20.25" customHeight="1" spans="1:10">
      <c r="A6" s="185" t="s">
        <v>69</v>
      </c>
      <c r="B6" s="185" t="s">
        <v>70</v>
      </c>
      <c r="C6" s="186" t="s">
        <v>71</v>
      </c>
      <c r="D6" s="187"/>
      <c r="E6" s="196"/>
      <c r="F6" s="197"/>
      <c r="G6" s="197"/>
      <c r="H6" s="198"/>
      <c r="I6" s="198"/>
      <c r="J6" s="204"/>
    </row>
    <row r="7" ht="19.5" customHeight="1" spans="1:10">
      <c r="A7" s="188" t="s">
        <v>81</v>
      </c>
      <c r="B7" s="188" t="s">
        <v>81</v>
      </c>
      <c r="C7" s="188" t="s">
        <v>81</v>
      </c>
      <c r="D7" s="189" t="s">
        <v>81</v>
      </c>
      <c r="E7" s="189" t="s">
        <v>58</v>
      </c>
      <c r="F7" s="199">
        <v>1024.3</v>
      </c>
      <c r="G7" s="200">
        <v>1024.3</v>
      </c>
      <c r="H7" s="200"/>
      <c r="I7" s="200">
        <f>0</f>
        <v>0</v>
      </c>
      <c r="J7" s="205">
        <f>0</f>
        <v>0</v>
      </c>
    </row>
    <row r="8" ht="19.5" customHeight="1" spans="1:10">
      <c r="A8" s="190" t="s">
        <v>82</v>
      </c>
      <c r="B8" s="190" t="s">
        <v>83</v>
      </c>
      <c r="C8" s="190" t="s">
        <v>84</v>
      </c>
      <c r="D8" s="191" t="s">
        <v>72</v>
      </c>
      <c r="E8" s="201" t="s">
        <v>85</v>
      </c>
      <c r="F8" s="110">
        <v>735.63</v>
      </c>
      <c r="G8" s="202">
        <v>735.63</v>
      </c>
      <c r="H8" s="200"/>
      <c r="I8" s="200"/>
      <c r="J8" s="205"/>
    </row>
    <row r="9" ht="19.5" customHeight="1" spans="1:10">
      <c r="A9" s="190" t="s">
        <v>86</v>
      </c>
      <c r="B9" s="190" t="s">
        <v>83</v>
      </c>
      <c r="C9" s="190" t="s">
        <v>83</v>
      </c>
      <c r="D9" s="191" t="s">
        <v>72</v>
      </c>
      <c r="E9" s="201" t="s">
        <v>87</v>
      </c>
      <c r="F9" s="110">
        <v>103.31</v>
      </c>
      <c r="G9" s="110">
        <v>103.31</v>
      </c>
      <c r="H9" s="200"/>
      <c r="I9" s="199"/>
      <c r="J9" s="205"/>
    </row>
    <row r="10" ht="19.5" customHeight="1" spans="1:10">
      <c r="A10" s="190" t="s">
        <v>88</v>
      </c>
      <c r="B10" s="190" t="s">
        <v>89</v>
      </c>
      <c r="C10" s="190" t="s">
        <v>84</v>
      </c>
      <c r="D10" s="191" t="s">
        <v>72</v>
      </c>
      <c r="E10" s="201" t="s">
        <v>90</v>
      </c>
      <c r="F10" s="110">
        <v>76.25</v>
      </c>
      <c r="G10" s="110">
        <v>76.25</v>
      </c>
      <c r="H10" s="200"/>
      <c r="I10" s="200"/>
      <c r="J10" s="205"/>
    </row>
    <row r="11" ht="19.5" customHeight="1" spans="1:10">
      <c r="A11" s="190" t="s">
        <v>91</v>
      </c>
      <c r="B11" s="190" t="s">
        <v>92</v>
      </c>
      <c r="C11" s="190" t="s">
        <v>84</v>
      </c>
      <c r="D11" s="191" t="s">
        <v>72</v>
      </c>
      <c r="E11" s="201" t="s">
        <v>93</v>
      </c>
      <c r="F11" s="110">
        <v>45.55</v>
      </c>
      <c r="G11" s="110">
        <v>45.55</v>
      </c>
      <c r="H11" s="200"/>
      <c r="I11" s="200"/>
      <c r="J11" s="205"/>
    </row>
    <row r="12" ht="19.5" customHeight="1" spans="1:10">
      <c r="A12" s="190" t="s">
        <v>91</v>
      </c>
      <c r="B12" s="190" t="s">
        <v>92</v>
      </c>
      <c r="C12" s="190" t="s">
        <v>94</v>
      </c>
      <c r="D12" s="191" t="s">
        <v>72</v>
      </c>
      <c r="E12" s="201" t="s">
        <v>95</v>
      </c>
      <c r="F12" s="110">
        <v>11.9</v>
      </c>
      <c r="G12" s="110">
        <v>11.9</v>
      </c>
      <c r="H12" s="200"/>
      <c r="I12" s="200"/>
      <c r="J12" s="205"/>
    </row>
    <row r="13" ht="19.5" customHeight="1" spans="1:10">
      <c r="A13" s="190" t="s">
        <v>86</v>
      </c>
      <c r="B13" s="190" t="s">
        <v>83</v>
      </c>
      <c r="C13" s="190" t="s">
        <v>96</v>
      </c>
      <c r="D13" s="191" t="s">
        <v>72</v>
      </c>
      <c r="E13" s="201" t="s">
        <v>97</v>
      </c>
      <c r="F13" s="110">
        <v>51.66</v>
      </c>
      <c r="G13" s="110">
        <v>51.66</v>
      </c>
      <c r="H13" s="200"/>
      <c r="I13" s="200"/>
      <c r="J13" s="205"/>
    </row>
    <row r="14" ht="19.5" customHeight="1" spans="1:10">
      <c r="A14" s="188"/>
      <c r="B14" s="188"/>
      <c r="C14" s="188"/>
      <c r="D14" s="189"/>
      <c r="E14" s="189"/>
      <c r="F14" s="199"/>
      <c r="G14" s="200"/>
      <c r="H14" s="200"/>
      <c r="I14" s="200"/>
      <c r="J14" s="205"/>
    </row>
    <row r="15" ht="19.5" customHeight="1" spans="1:10">
      <c r="A15" s="188"/>
      <c r="B15" s="188"/>
      <c r="C15" s="188"/>
      <c r="D15" s="189"/>
      <c r="E15" s="189"/>
      <c r="F15" s="199"/>
      <c r="G15" s="200"/>
      <c r="H15" s="200"/>
      <c r="I15" s="200"/>
      <c r="J15" s="205"/>
    </row>
    <row r="16" ht="19.5" customHeight="1" spans="1:10">
      <c r="A16" s="188"/>
      <c r="B16" s="188"/>
      <c r="C16" s="188"/>
      <c r="D16" s="189"/>
      <c r="E16" s="189"/>
      <c r="F16" s="199"/>
      <c r="G16" s="200"/>
      <c r="H16" s="200"/>
      <c r="I16" s="200"/>
      <c r="J16" s="205"/>
    </row>
    <row r="17" ht="19.5" customHeight="1" spans="1:10">
      <c r="A17" s="188"/>
      <c r="B17" s="188"/>
      <c r="C17" s="188"/>
      <c r="D17" s="189"/>
      <c r="E17" s="189"/>
      <c r="F17" s="199"/>
      <c r="G17" s="200"/>
      <c r="H17" s="200"/>
      <c r="I17" s="200"/>
      <c r="J17" s="205"/>
    </row>
  </sheetData>
  <mergeCells count="10">
    <mergeCell ref="A2:J2"/>
    <mergeCell ref="A4:E4"/>
    <mergeCell ref="A5:C5"/>
    <mergeCell ref="D5:D6"/>
    <mergeCell ref="E5:E6"/>
    <mergeCell ref="F4:F6"/>
    <mergeCell ref="G4:G6"/>
    <mergeCell ref="H4:H6"/>
    <mergeCell ref="I4:I6"/>
    <mergeCell ref="J4:J6"/>
  </mergeCells>
  <printOptions horizontalCentered="1"/>
  <pageMargins left="0.590898342958586" right="0.590898342958586" top="0.590898342958586" bottom="0.590898342958586" header="0.590898342958586" footer="0.393700787401575"/>
  <pageSetup paperSize="9" fitToHeight="100" orientation="landscape" cellComments="asDisplayed" errors="blank" horizontalDpi="600" verticalDpi="600"/>
  <headerFooter>
    <oddFooter>&amp;C&amp;"宋体,常规"&amp;9第 &amp;"宋体,常规"&amp;9&amp;P&amp;"宋体,常规"&amp;9 页,共 &amp;"宋体,常规"&amp;9&amp;N&amp;"宋体,常规"&amp;9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workbookViewId="0">
      <selection activeCell="D10" sqref="D10"/>
    </sheetView>
  </sheetViews>
  <sheetFormatPr defaultColWidth="9.33333333333333" defaultRowHeight="12" outlineLevelCol="6"/>
  <cols>
    <col min="1" max="1" width="53.5"/>
    <col min="2" max="2" width="24.8777777777778"/>
    <col min="3" max="3" width="53.5"/>
    <col min="4" max="7" width="24.8777777777778"/>
    <col min="8" max="16384" width="9.37777777777778" style="5"/>
  </cols>
  <sheetData>
    <row r="1" ht="20.25" customHeight="1" spans="1:7">
      <c r="A1" s="155"/>
      <c r="B1" s="155"/>
      <c r="C1" s="155"/>
      <c r="D1" s="155"/>
      <c r="E1" s="155"/>
      <c r="G1" s="77" t="s">
        <v>98</v>
      </c>
    </row>
    <row r="2" ht="20.25" customHeight="1" spans="1:7">
      <c r="A2" s="47" t="s">
        <v>99</v>
      </c>
      <c r="B2" s="47"/>
      <c r="C2" s="47"/>
      <c r="D2" s="47"/>
      <c r="E2" s="47"/>
      <c r="F2" s="47"/>
      <c r="G2" s="47"/>
    </row>
    <row r="3" ht="20.25" customHeight="1" spans="1:7">
      <c r="A3" s="156" t="s">
        <v>1</v>
      </c>
      <c r="B3" s="157"/>
      <c r="C3" s="69"/>
      <c r="D3" s="69"/>
      <c r="E3" s="69"/>
      <c r="F3" s="69"/>
      <c r="G3" s="77" t="s">
        <v>6</v>
      </c>
    </row>
    <row r="4" ht="20.25" customHeight="1" spans="1:7">
      <c r="A4" s="158" t="s">
        <v>7</v>
      </c>
      <c r="B4" s="159"/>
      <c r="C4" s="160" t="s">
        <v>8</v>
      </c>
      <c r="D4" s="160"/>
      <c r="E4" s="160"/>
      <c r="F4" s="160"/>
      <c r="G4" s="160"/>
    </row>
    <row r="5" ht="20.25" customHeight="1" spans="1:7">
      <c r="A5" s="161" t="s">
        <v>9</v>
      </c>
      <c r="B5" s="162" t="s">
        <v>100</v>
      </c>
      <c r="C5" s="160" t="s">
        <v>9</v>
      </c>
      <c r="D5" s="163" t="s">
        <v>58</v>
      </c>
      <c r="E5" s="163" t="s">
        <v>101</v>
      </c>
      <c r="F5" s="181" t="s">
        <v>102</v>
      </c>
      <c r="G5" s="163" t="s">
        <v>103</v>
      </c>
    </row>
    <row r="6" ht="20.25" customHeight="1" spans="1:7">
      <c r="A6" s="164" t="s">
        <v>104</v>
      </c>
      <c r="B6" s="165">
        <v>1024.3</v>
      </c>
      <c r="C6" s="166" t="s">
        <v>105</v>
      </c>
      <c r="D6" s="165">
        <v>1024.3</v>
      </c>
      <c r="E6" s="165">
        <v>1024.3</v>
      </c>
      <c r="F6" s="168">
        <f>SUM(F7:F35)</f>
        <v>0</v>
      </c>
      <c r="G6" s="168">
        <f>SUM(G7:G35)</f>
        <v>0</v>
      </c>
    </row>
    <row r="7" ht="20.25" customHeight="1" spans="1:7">
      <c r="A7" s="164" t="s">
        <v>106</v>
      </c>
      <c r="B7" s="167">
        <v>1024.3</v>
      </c>
      <c r="C7" s="166" t="s">
        <v>107</v>
      </c>
      <c r="D7" s="168"/>
      <c r="E7" s="168"/>
      <c r="F7" s="168">
        <v>0</v>
      </c>
      <c r="G7" s="168"/>
    </row>
    <row r="8" ht="20.25" customHeight="1" spans="1:7">
      <c r="A8" s="164" t="s">
        <v>108</v>
      </c>
      <c r="B8" s="167"/>
      <c r="C8" s="166" t="s">
        <v>109</v>
      </c>
      <c r="D8" s="168"/>
      <c r="E8" s="168"/>
      <c r="F8" s="168">
        <v>0</v>
      </c>
      <c r="G8" s="168"/>
    </row>
    <row r="9" ht="20.25" customHeight="1" spans="1:7">
      <c r="A9" s="164" t="s">
        <v>110</v>
      </c>
      <c r="B9" s="169"/>
      <c r="C9" s="166" t="s">
        <v>111</v>
      </c>
      <c r="D9" s="168"/>
      <c r="E9" s="168"/>
      <c r="F9" s="168">
        <v>0</v>
      </c>
      <c r="G9" s="168"/>
    </row>
    <row r="10" ht="20.25" customHeight="1" spans="1:7">
      <c r="A10" s="164" t="s">
        <v>112</v>
      </c>
      <c r="B10" s="167"/>
      <c r="C10" s="166" t="s">
        <v>113</v>
      </c>
      <c r="D10" s="25">
        <v>735.63</v>
      </c>
      <c r="E10" s="25">
        <v>735.63</v>
      </c>
      <c r="F10" s="168">
        <v>0</v>
      </c>
      <c r="G10" s="168"/>
    </row>
    <row r="11" ht="20.25" customHeight="1" spans="1:7">
      <c r="A11" s="164" t="s">
        <v>106</v>
      </c>
      <c r="B11" s="167"/>
      <c r="C11" s="166" t="s">
        <v>114</v>
      </c>
      <c r="D11" s="168"/>
      <c r="E11" s="168"/>
      <c r="F11" s="168">
        <v>0</v>
      </c>
      <c r="G11" s="168"/>
    </row>
    <row r="12" ht="20.25" customHeight="1" spans="1:7">
      <c r="A12" s="164" t="s">
        <v>108</v>
      </c>
      <c r="B12" s="167">
        <v>0</v>
      </c>
      <c r="C12" s="166" t="s">
        <v>115</v>
      </c>
      <c r="D12" s="168"/>
      <c r="E12" s="168"/>
      <c r="F12" s="168">
        <v>0</v>
      </c>
      <c r="G12" s="168"/>
    </row>
    <row r="13" ht="20.25" customHeight="1" spans="1:7">
      <c r="A13" s="164" t="s">
        <v>110</v>
      </c>
      <c r="B13" s="167"/>
      <c r="C13" s="166" t="s">
        <v>116</v>
      </c>
      <c r="D13" s="168"/>
      <c r="E13" s="168"/>
      <c r="F13" s="168">
        <v>0</v>
      </c>
      <c r="G13" s="168"/>
    </row>
    <row r="14" ht="20.25" customHeight="1" spans="1:7">
      <c r="A14" s="164"/>
      <c r="B14" s="169"/>
      <c r="C14" s="166" t="s">
        <v>117</v>
      </c>
      <c r="D14" s="170">
        <v>154.97</v>
      </c>
      <c r="E14" s="170">
        <v>154.97</v>
      </c>
      <c r="F14" s="168">
        <v>0</v>
      </c>
      <c r="G14" s="168"/>
    </row>
    <row r="15" ht="20.25" customHeight="1" spans="1:7">
      <c r="A15" s="171"/>
      <c r="B15" s="172"/>
      <c r="C15" s="166" t="s">
        <v>118</v>
      </c>
      <c r="D15" s="168"/>
      <c r="E15" s="168"/>
      <c r="F15" s="168">
        <v>0</v>
      </c>
      <c r="G15" s="168"/>
    </row>
    <row r="16" ht="20.25" customHeight="1" spans="1:7">
      <c r="A16" s="171"/>
      <c r="B16" s="169"/>
      <c r="C16" s="166" t="s">
        <v>119</v>
      </c>
      <c r="D16" s="170">
        <v>57.45</v>
      </c>
      <c r="E16" s="170">
        <v>57.45</v>
      </c>
      <c r="F16" s="168">
        <v>0</v>
      </c>
      <c r="G16" s="168"/>
    </row>
    <row r="17" ht="20.25" customHeight="1" spans="1:7">
      <c r="A17" s="171"/>
      <c r="B17" s="169"/>
      <c r="C17" s="166" t="s">
        <v>120</v>
      </c>
      <c r="D17" s="168"/>
      <c r="E17" s="168"/>
      <c r="F17" s="168">
        <v>0</v>
      </c>
      <c r="G17" s="168"/>
    </row>
    <row r="18" ht="20.25" customHeight="1" spans="1:7">
      <c r="A18" s="171"/>
      <c r="B18" s="169"/>
      <c r="C18" s="166" t="s">
        <v>121</v>
      </c>
      <c r="D18" s="168"/>
      <c r="E18" s="168"/>
      <c r="F18" s="168">
        <v>0</v>
      </c>
      <c r="G18" s="168"/>
    </row>
    <row r="19" ht="20.25" customHeight="1" spans="1:7">
      <c r="A19" s="171"/>
      <c r="B19" s="169"/>
      <c r="C19" s="166" t="s">
        <v>122</v>
      </c>
      <c r="D19" s="168"/>
      <c r="E19" s="168"/>
      <c r="F19" s="168">
        <v>0</v>
      </c>
      <c r="G19" s="168"/>
    </row>
    <row r="20" ht="20.25" customHeight="1" spans="1:7">
      <c r="A20" s="171"/>
      <c r="B20" s="169"/>
      <c r="C20" s="166" t="s">
        <v>123</v>
      </c>
      <c r="D20" s="168"/>
      <c r="E20" s="168"/>
      <c r="F20" s="168">
        <v>0</v>
      </c>
      <c r="G20" s="168"/>
    </row>
    <row r="21" ht="20.25" customHeight="1" spans="1:7">
      <c r="A21" s="171"/>
      <c r="B21" s="169"/>
      <c r="C21" s="166" t="s">
        <v>124</v>
      </c>
      <c r="D21" s="168"/>
      <c r="E21" s="168"/>
      <c r="F21" s="168">
        <v>0</v>
      </c>
      <c r="G21" s="168"/>
    </row>
    <row r="22" ht="20.25" customHeight="1" spans="1:7">
      <c r="A22" s="171"/>
      <c r="B22" s="169"/>
      <c r="C22" s="166" t="s">
        <v>125</v>
      </c>
      <c r="D22" s="168"/>
      <c r="E22" s="168"/>
      <c r="F22" s="168">
        <v>0</v>
      </c>
      <c r="G22" s="168"/>
    </row>
    <row r="23" ht="20.25" customHeight="1" spans="1:7">
      <c r="A23" s="171"/>
      <c r="B23" s="169"/>
      <c r="C23" s="166" t="s">
        <v>126</v>
      </c>
      <c r="D23" s="168"/>
      <c r="E23" s="168"/>
      <c r="F23" s="168">
        <v>0</v>
      </c>
      <c r="G23" s="168"/>
    </row>
    <row r="24" ht="20.25" customHeight="1" spans="1:7">
      <c r="A24" s="171"/>
      <c r="B24" s="169"/>
      <c r="C24" s="166" t="s">
        <v>127</v>
      </c>
      <c r="D24" s="168"/>
      <c r="E24" s="168"/>
      <c r="F24" s="168">
        <v>0</v>
      </c>
      <c r="G24" s="168"/>
    </row>
    <row r="25" ht="20.25" customHeight="1" spans="1:7">
      <c r="A25" s="171"/>
      <c r="B25" s="169"/>
      <c r="C25" s="166" t="s">
        <v>128</v>
      </c>
      <c r="D25" s="168"/>
      <c r="E25" s="168"/>
      <c r="F25" s="168">
        <v>0</v>
      </c>
      <c r="G25" s="168"/>
    </row>
    <row r="26" ht="20.25" customHeight="1" spans="1:7">
      <c r="A26" s="164"/>
      <c r="B26" s="169"/>
      <c r="C26" s="166" t="s">
        <v>129</v>
      </c>
      <c r="D26" s="170">
        <v>76.25</v>
      </c>
      <c r="E26" s="170">
        <v>76.25</v>
      </c>
      <c r="F26" s="168">
        <v>0</v>
      </c>
      <c r="G26" s="168"/>
    </row>
    <row r="27" ht="20.25" customHeight="1" spans="1:7">
      <c r="A27" s="164"/>
      <c r="B27" s="169"/>
      <c r="C27" s="166" t="s">
        <v>130</v>
      </c>
      <c r="D27" s="168"/>
      <c r="E27" s="168"/>
      <c r="F27" s="168">
        <v>0</v>
      </c>
      <c r="G27" s="168"/>
    </row>
    <row r="28" ht="20.25" customHeight="1" spans="1:7">
      <c r="A28" s="164"/>
      <c r="B28" s="169"/>
      <c r="C28" s="166" t="s">
        <v>131</v>
      </c>
      <c r="D28" s="168"/>
      <c r="E28" s="168"/>
      <c r="F28" s="168">
        <v>0</v>
      </c>
      <c r="G28" s="168"/>
    </row>
    <row r="29" ht="20.25" customHeight="1" spans="1:7">
      <c r="A29" s="164"/>
      <c r="B29" s="169"/>
      <c r="C29" s="166" t="s">
        <v>132</v>
      </c>
      <c r="D29" s="168"/>
      <c r="E29" s="168"/>
      <c r="F29" s="168">
        <v>0</v>
      </c>
      <c r="G29" s="168"/>
    </row>
    <row r="30" ht="20.25" customHeight="1" spans="1:7">
      <c r="A30" s="164"/>
      <c r="B30" s="169"/>
      <c r="C30" s="166" t="s">
        <v>133</v>
      </c>
      <c r="D30" s="168"/>
      <c r="E30" s="168"/>
      <c r="F30" s="168">
        <v>0</v>
      </c>
      <c r="G30" s="168"/>
    </row>
    <row r="31" ht="20.25" customHeight="1" spans="1:7">
      <c r="A31" s="164"/>
      <c r="B31" s="169"/>
      <c r="C31" s="166" t="s">
        <v>134</v>
      </c>
      <c r="D31" s="168"/>
      <c r="E31" s="168"/>
      <c r="F31" s="168">
        <v>0</v>
      </c>
      <c r="G31" s="168"/>
    </row>
    <row r="32" ht="20.25" customHeight="1" spans="1:7">
      <c r="A32" s="164"/>
      <c r="B32" s="169"/>
      <c r="C32" s="166" t="s">
        <v>135</v>
      </c>
      <c r="D32" s="168"/>
      <c r="E32" s="168"/>
      <c r="F32" s="168">
        <v>0</v>
      </c>
      <c r="G32" s="168"/>
    </row>
    <row r="33" ht="20.25" customHeight="1" spans="1:7">
      <c r="A33" s="164"/>
      <c r="B33" s="169"/>
      <c r="C33" s="166" t="s">
        <v>136</v>
      </c>
      <c r="D33" s="168"/>
      <c r="E33" s="168"/>
      <c r="F33" s="168">
        <v>0</v>
      </c>
      <c r="G33" s="168"/>
    </row>
    <row r="34" ht="20.25" customHeight="1" spans="1:7">
      <c r="A34" s="164"/>
      <c r="B34" s="169"/>
      <c r="C34" s="166" t="s">
        <v>137</v>
      </c>
      <c r="D34" s="168"/>
      <c r="E34" s="168"/>
      <c r="F34" s="168">
        <v>0</v>
      </c>
      <c r="G34" s="168"/>
    </row>
    <row r="35" ht="20.25" customHeight="1" spans="1:7">
      <c r="A35" s="164"/>
      <c r="B35" s="169"/>
      <c r="C35" s="166" t="s">
        <v>138</v>
      </c>
      <c r="D35" s="168"/>
      <c r="E35" s="168"/>
      <c r="F35" s="168">
        <v>0</v>
      </c>
      <c r="G35" s="168"/>
    </row>
    <row r="36" ht="20.25" customHeight="1" spans="1:7">
      <c r="A36" s="173"/>
      <c r="B36" s="169"/>
      <c r="C36" s="174"/>
      <c r="D36" s="168"/>
      <c r="E36" s="168"/>
      <c r="F36" s="168"/>
      <c r="G36" s="168"/>
    </row>
    <row r="37" ht="20.25" customHeight="1" spans="1:7">
      <c r="A37" s="164"/>
      <c r="B37" s="169"/>
      <c r="C37" s="166" t="s">
        <v>139</v>
      </c>
      <c r="D37" s="168"/>
      <c r="E37" s="168"/>
      <c r="F37" s="168"/>
      <c r="G37" s="168"/>
    </row>
    <row r="38" ht="20.25" customHeight="1" spans="1:7">
      <c r="A38" s="164"/>
      <c r="B38" s="175"/>
      <c r="C38" s="166"/>
      <c r="D38" s="176"/>
      <c r="E38" s="176"/>
      <c r="F38" s="168"/>
      <c r="G38" s="168"/>
    </row>
    <row r="39" ht="20.25" customHeight="1" spans="1:7">
      <c r="A39" s="173" t="s">
        <v>53</v>
      </c>
      <c r="B39" s="177">
        <f>SUM(B6,B10)</f>
        <v>1024.3</v>
      </c>
      <c r="C39" s="174" t="s">
        <v>54</v>
      </c>
      <c r="D39" s="178">
        <v>1024.3</v>
      </c>
      <c r="E39" s="178">
        <v>1024.3</v>
      </c>
      <c r="F39" s="182">
        <f>SUM(F7:F37)</f>
        <v>0</v>
      </c>
      <c r="G39" s="168">
        <f>SUM(G7:G37)</f>
        <v>0</v>
      </c>
    </row>
    <row r="40" ht="20.25" customHeight="1" spans="1:7">
      <c r="A40" s="179"/>
      <c r="B40" s="180"/>
      <c r="C40" s="179"/>
      <c r="D40" s="179"/>
      <c r="E40" s="179"/>
      <c r="F40" s="179"/>
      <c r="G40" s="179"/>
    </row>
  </sheetData>
  <mergeCells count="3">
    <mergeCell ref="A2:G2"/>
    <mergeCell ref="A4:B4"/>
    <mergeCell ref="C4:G4"/>
  </mergeCells>
  <printOptions horizontalCentered="1" verticalCentered="1"/>
  <pageMargins left="0.590203972313348" right="0.590203972313348" top="0.590203972313348" bottom="0.590203972313348" header="0.590203972313348" footer="0.393700787401575"/>
  <pageSetup paperSize="9" scale="90" orientation="landscape" cellComments="asDisplayed" errors="blank" horizontalDpi="600" verticalDpi="600"/>
  <headerFooter>
    <oddFooter>&amp;C&amp;"宋体,常规"&amp;9第 &amp;"宋体,常规"&amp;9&amp;P&amp;"宋体,常规"&amp;9 页,共 &amp;"宋体,常规"&amp;9&amp;N&amp;"宋体,常规"&amp;9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4"/>
  <sheetViews>
    <sheetView showGridLines="0" showZeros="0" tabSelected="1" topLeftCell="A13" workbookViewId="0">
      <selection activeCell="I31" sqref="I31"/>
    </sheetView>
  </sheetViews>
  <sheetFormatPr defaultColWidth="9.33333333333333" defaultRowHeight="12"/>
  <cols>
    <col min="1" max="1" width="4.5"/>
    <col min="2" max="2" width="4.37777777777778"/>
    <col min="3" max="3" width="11"/>
    <col min="4" max="4" width="38"/>
    <col min="5" max="12" width="15.5"/>
    <col min="13" max="19" width="12.8777777777778"/>
    <col min="20" max="16384" width="9.37777777777778" style="5"/>
  </cols>
  <sheetData>
    <row r="1" s="126" customFormat="1" ht="18" customHeight="1" spans="10:19">
      <c r="J1"/>
      <c r="K1"/>
      <c r="L1"/>
      <c r="M1"/>
      <c r="N1"/>
      <c r="O1"/>
      <c r="P1"/>
      <c r="Q1"/>
      <c r="R1"/>
      <c r="S1" s="153" t="s">
        <v>140</v>
      </c>
    </row>
    <row r="2" s="126" customFormat="1" ht="18" customHeight="1" spans="1:18">
      <c r="A2" s="128" t="s">
        <v>141</v>
      </c>
      <c r="B2" s="128"/>
      <c r="C2" s="128"/>
      <c r="D2" s="128"/>
      <c r="E2" s="128"/>
      <c r="F2" s="128"/>
      <c r="G2" s="128"/>
      <c r="H2" s="128"/>
      <c r="I2" s="128"/>
      <c r="J2" s="128"/>
      <c r="K2" s="136"/>
      <c r="L2" s="136"/>
      <c r="M2" s="136"/>
      <c r="N2" s="136"/>
      <c r="O2" s="136"/>
      <c r="P2" s="136"/>
      <c r="Q2" s="136"/>
      <c r="R2" s="136"/>
    </row>
    <row r="3" s="126" customFormat="1" ht="18" customHeight="1" spans="1:19">
      <c r="A3" s="129" t="s">
        <v>1</v>
      </c>
      <c r="B3" s="129"/>
      <c r="C3" s="129"/>
      <c r="D3" s="129"/>
      <c r="E3" s="136"/>
      <c r="F3" s="136"/>
      <c r="G3" s="136"/>
      <c r="H3" s="136"/>
      <c r="I3" s="136"/>
      <c r="J3"/>
      <c r="K3"/>
      <c r="L3"/>
      <c r="M3"/>
      <c r="N3"/>
      <c r="O3"/>
      <c r="P3"/>
      <c r="Q3"/>
      <c r="R3"/>
      <c r="S3" s="154" t="s">
        <v>6</v>
      </c>
    </row>
    <row r="4" s="126" customFormat="1" ht="18" customHeight="1" spans="1:19">
      <c r="A4" s="130" t="s">
        <v>57</v>
      </c>
      <c r="B4" s="131"/>
      <c r="C4" s="131"/>
      <c r="D4" s="131"/>
      <c r="E4" s="137" t="s">
        <v>58</v>
      </c>
      <c r="F4" s="138" t="s">
        <v>142</v>
      </c>
      <c r="G4" s="139"/>
      <c r="H4" s="139"/>
      <c r="I4" s="139"/>
      <c r="J4" s="139"/>
      <c r="K4" s="139"/>
      <c r="L4" s="146"/>
      <c r="M4" s="138" t="s">
        <v>143</v>
      </c>
      <c r="N4" s="139"/>
      <c r="O4" s="139"/>
      <c r="P4" s="139"/>
      <c r="Q4" s="139"/>
      <c r="R4" s="139"/>
      <c r="S4" s="146"/>
    </row>
    <row r="5" s="126" customFormat="1" ht="18" customHeight="1" spans="1:19">
      <c r="A5" s="130" t="s">
        <v>66</v>
      </c>
      <c r="B5" s="131"/>
      <c r="C5" s="64" t="s">
        <v>67</v>
      </c>
      <c r="D5" s="70" t="s">
        <v>144</v>
      </c>
      <c r="E5" s="137"/>
      <c r="F5" s="140" t="s">
        <v>58</v>
      </c>
      <c r="G5" s="138" t="s">
        <v>145</v>
      </c>
      <c r="H5" s="139"/>
      <c r="I5" s="146"/>
      <c r="J5" s="147" t="s">
        <v>146</v>
      </c>
      <c r="K5" s="148"/>
      <c r="L5" s="149"/>
      <c r="M5" s="140" t="s">
        <v>58</v>
      </c>
      <c r="N5" s="138" t="s">
        <v>145</v>
      </c>
      <c r="O5" s="139"/>
      <c r="P5" s="146"/>
      <c r="Q5" s="147" t="s">
        <v>146</v>
      </c>
      <c r="R5" s="148"/>
      <c r="S5" s="149"/>
    </row>
    <row r="6" s="126" customFormat="1" ht="28.5" customHeight="1" spans="1:19">
      <c r="A6" s="64" t="s">
        <v>69</v>
      </c>
      <c r="B6" s="64" t="s">
        <v>70</v>
      </c>
      <c r="C6" s="64"/>
      <c r="D6" s="70"/>
      <c r="E6" s="140"/>
      <c r="F6" s="141"/>
      <c r="G6" s="142" t="s">
        <v>147</v>
      </c>
      <c r="H6" s="140" t="s">
        <v>76</v>
      </c>
      <c r="I6" s="150" t="s">
        <v>77</v>
      </c>
      <c r="J6" s="142" t="s">
        <v>147</v>
      </c>
      <c r="K6" s="140" t="s">
        <v>76</v>
      </c>
      <c r="L6" s="150" t="s">
        <v>77</v>
      </c>
      <c r="M6" s="141"/>
      <c r="N6" s="142" t="s">
        <v>147</v>
      </c>
      <c r="O6" s="140" t="s">
        <v>76</v>
      </c>
      <c r="P6" s="150" t="s">
        <v>77</v>
      </c>
      <c r="Q6" s="142" t="s">
        <v>147</v>
      </c>
      <c r="R6" s="140" t="s">
        <v>76</v>
      </c>
      <c r="S6" s="150" t="s">
        <v>77</v>
      </c>
    </row>
    <row r="7" s="126" customFormat="1" ht="18" customHeight="1" spans="1:19">
      <c r="A7" s="132" t="s">
        <v>148</v>
      </c>
      <c r="B7" s="132" t="s">
        <v>148</v>
      </c>
      <c r="C7" s="132" t="s">
        <v>148</v>
      </c>
      <c r="D7" s="133" t="s">
        <v>148</v>
      </c>
      <c r="E7" s="143">
        <v>1</v>
      </c>
      <c r="F7" s="143">
        <v>2</v>
      </c>
      <c r="G7" s="143">
        <v>3</v>
      </c>
      <c r="H7" s="143">
        <v>4</v>
      </c>
      <c r="I7" s="143">
        <v>5</v>
      </c>
      <c r="J7" s="143">
        <v>6</v>
      </c>
      <c r="K7" s="143">
        <v>7</v>
      </c>
      <c r="L7" s="143">
        <v>8</v>
      </c>
      <c r="M7" s="143">
        <v>9</v>
      </c>
      <c r="N7" s="143">
        <v>10</v>
      </c>
      <c r="O7" s="143">
        <v>11</v>
      </c>
      <c r="P7" s="143">
        <v>12</v>
      </c>
      <c r="Q7" s="143">
        <v>13</v>
      </c>
      <c r="R7" s="143">
        <v>14</v>
      </c>
      <c r="S7" s="143">
        <v>15</v>
      </c>
    </row>
    <row r="8" s="5" customFormat="1" ht="18" customHeight="1" spans="1:19">
      <c r="A8" s="73" t="s">
        <v>81</v>
      </c>
      <c r="B8" s="73" t="s">
        <v>81</v>
      </c>
      <c r="C8" s="73" t="s">
        <v>81</v>
      </c>
      <c r="D8" s="73" t="s">
        <v>58</v>
      </c>
      <c r="E8" s="144">
        <v>1024.3</v>
      </c>
      <c r="F8" s="144">
        <v>1024.3</v>
      </c>
      <c r="G8" s="144">
        <v>1024.3</v>
      </c>
      <c r="H8" s="144">
        <v>1024.3</v>
      </c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</row>
    <row r="9" s="5" customFormat="1" ht="18" customHeight="1" spans="1:19">
      <c r="A9" s="134"/>
      <c r="B9" s="134"/>
      <c r="C9" s="134"/>
      <c r="D9" s="134"/>
      <c r="E9" s="134">
        <v>1024.3</v>
      </c>
      <c r="F9" s="134">
        <v>1024.3</v>
      </c>
      <c r="G9" s="134">
        <v>1024.3</v>
      </c>
      <c r="H9" s="134">
        <v>1024.3</v>
      </c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</row>
    <row r="10" s="5" customFormat="1" ht="18" customHeight="1" spans="1:19">
      <c r="A10" s="134" t="s">
        <v>81</v>
      </c>
      <c r="B10" s="134" t="s">
        <v>81</v>
      </c>
      <c r="C10" s="134"/>
      <c r="D10" s="134" t="s">
        <v>149</v>
      </c>
      <c r="E10" s="134">
        <v>1024.3</v>
      </c>
      <c r="F10" s="134">
        <v>1024.3</v>
      </c>
      <c r="G10" s="134">
        <v>1024.3</v>
      </c>
      <c r="H10" s="134">
        <v>1024.3</v>
      </c>
      <c r="I10" s="144"/>
      <c r="J10" s="68"/>
      <c r="K10" s="68"/>
      <c r="L10" s="68"/>
      <c r="M10" s="68"/>
      <c r="N10" s="68"/>
      <c r="O10" s="68"/>
      <c r="P10" s="68"/>
      <c r="Q10" s="68"/>
      <c r="R10" s="68"/>
      <c r="S10" s="68"/>
    </row>
    <row r="11" s="5" customFormat="1" ht="18" customHeight="1" spans="1:19">
      <c r="A11" s="134" t="s">
        <v>81</v>
      </c>
      <c r="B11" s="134" t="s">
        <v>81</v>
      </c>
      <c r="C11" s="134"/>
      <c r="D11" s="134" t="s">
        <v>150</v>
      </c>
      <c r="E11" s="145">
        <v>901.54</v>
      </c>
      <c r="F11" s="145">
        <v>901.54</v>
      </c>
      <c r="G11" s="145">
        <v>901.54</v>
      </c>
      <c r="H11" s="145">
        <v>901.54</v>
      </c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</row>
    <row r="12" s="5" customFormat="1" ht="18" customHeight="1" spans="1:19">
      <c r="A12" s="134" t="s">
        <v>151</v>
      </c>
      <c r="B12" s="134" t="s">
        <v>84</v>
      </c>
      <c r="C12" s="134" t="s">
        <v>72</v>
      </c>
      <c r="D12" s="134" t="s">
        <v>152</v>
      </c>
      <c r="E12" s="134">
        <v>197.18</v>
      </c>
      <c r="F12" s="134">
        <v>197.18</v>
      </c>
      <c r="G12" s="134">
        <v>197.18</v>
      </c>
      <c r="H12" s="134">
        <v>197.18</v>
      </c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</row>
    <row r="13" s="5" customFormat="1" ht="18" customHeight="1" spans="1:19">
      <c r="A13" s="134" t="s">
        <v>151</v>
      </c>
      <c r="B13" s="134" t="s">
        <v>89</v>
      </c>
      <c r="C13" s="134" t="s">
        <v>72</v>
      </c>
      <c r="D13" s="134" t="s">
        <v>153</v>
      </c>
      <c r="E13" s="134">
        <v>118.25</v>
      </c>
      <c r="F13" s="134">
        <v>118.25</v>
      </c>
      <c r="G13" s="134">
        <v>118.25</v>
      </c>
      <c r="H13" s="134">
        <v>118.25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</row>
    <row r="14" s="5" customFormat="1" ht="18" customHeight="1" spans="1:19">
      <c r="A14" s="134" t="s">
        <v>151</v>
      </c>
      <c r="B14" s="134" t="s">
        <v>89</v>
      </c>
      <c r="C14" s="134" t="s">
        <v>72</v>
      </c>
      <c r="D14" s="134" t="s">
        <v>154</v>
      </c>
      <c r="E14" s="134">
        <v>20.62</v>
      </c>
      <c r="F14" s="134">
        <v>20.62</v>
      </c>
      <c r="G14" s="134">
        <v>20.62</v>
      </c>
      <c r="H14" s="134">
        <v>20.62</v>
      </c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</row>
    <row r="15" s="5" customFormat="1" ht="18" customHeight="1" spans="1:19">
      <c r="A15" s="134" t="s">
        <v>151</v>
      </c>
      <c r="B15" s="134" t="s">
        <v>89</v>
      </c>
      <c r="C15" s="134" t="s">
        <v>72</v>
      </c>
      <c r="D15" s="134" t="s">
        <v>155</v>
      </c>
      <c r="E15" s="134">
        <v>146.83</v>
      </c>
      <c r="F15" s="134">
        <v>146.83</v>
      </c>
      <c r="G15" s="134">
        <v>146.83</v>
      </c>
      <c r="H15" s="134">
        <v>146.83</v>
      </c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</row>
    <row r="16" s="5" customFormat="1" ht="18" customHeight="1" spans="1:19">
      <c r="A16" s="134" t="s">
        <v>151</v>
      </c>
      <c r="B16" s="134" t="s">
        <v>89</v>
      </c>
      <c r="C16" s="134" t="s">
        <v>72</v>
      </c>
      <c r="D16" s="134" t="s">
        <v>156</v>
      </c>
      <c r="E16" s="134">
        <v>3.22</v>
      </c>
      <c r="F16" s="134">
        <v>3.22</v>
      </c>
      <c r="G16" s="134">
        <v>3.22</v>
      </c>
      <c r="H16" s="134">
        <v>3.22</v>
      </c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</row>
    <row r="17" s="5" customFormat="1" ht="18" customHeight="1" spans="1:19">
      <c r="A17" s="134" t="s">
        <v>151</v>
      </c>
      <c r="B17" s="134" t="s">
        <v>94</v>
      </c>
      <c r="C17" s="134" t="s">
        <v>72</v>
      </c>
      <c r="D17" s="134" t="s">
        <v>157</v>
      </c>
      <c r="E17" s="134">
        <v>16.43</v>
      </c>
      <c r="F17" s="134">
        <v>16.43</v>
      </c>
      <c r="G17" s="134">
        <v>16.43</v>
      </c>
      <c r="H17" s="134">
        <v>16.43</v>
      </c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</row>
    <row r="18" s="5" customFormat="1" ht="18" customHeight="1" spans="1:19">
      <c r="A18" s="134" t="s">
        <v>151</v>
      </c>
      <c r="B18" s="134" t="s">
        <v>94</v>
      </c>
      <c r="C18" s="134" t="s">
        <v>72</v>
      </c>
      <c r="D18" s="134" t="s">
        <v>158</v>
      </c>
      <c r="E18" s="134">
        <v>103.31</v>
      </c>
      <c r="F18" s="134">
        <v>103.31</v>
      </c>
      <c r="G18" s="134">
        <v>103.31</v>
      </c>
      <c r="H18" s="134">
        <v>103.31</v>
      </c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</row>
    <row r="19" s="5" customFormat="1" ht="18" customHeight="1" spans="1:19">
      <c r="A19" s="134" t="s">
        <v>151</v>
      </c>
      <c r="B19" s="134" t="s">
        <v>159</v>
      </c>
      <c r="C19" s="134" t="s">
        <v>72</v>
      </c>
      <c r="D19" s="134" t="s">
        <v>160</v>
      </c>
      <c r="E19" s="134">
        <v>51.66</v>
      </c>
      <c r="F19" s="134">
        <v>51.66</v>
      </c>
      <c r="G19" s="134">
        <v>51.66</v>
      </c>
      <c r="H19" s="134">
        <v>51.66</v>
      </c>
      <c r="I19" s="134"/>
      <c r="J19" s="68"/>
      <c r="K19" s="68"/>
      <c r="L19" s="68"/>
      <c r="M19" s="68"/>
      <c r="N19" s="68"/>
      <c r="O19" s="68"/>
      <c r="P19" s="68"/>
      <c r="Q19" s="68"/>
      <c r="R19" s="68"/>
      <c r="S19" s="68"/>
    </row>
    <row r="20" s="5" customFormat="1" ht="18" customHeight="1" spans="1:19">
      <c r="A20" s="134" t="s">
        <v>151</v>
      </c>
      <c r="B20" s="134" t="s">
        <v>161</v>
      </c>
      <c r="C20" s="134" t="s">
        <v>72</v>
      </c>
      <c r="D20" s="134" t="s">
        <v>162</v>
      </c>
      <c r="E20" s="134">
        <v>45.55</v>
      </c>
      <c r="F20" s="134">
        <v>45.55</v>
      </c>
      <c r="G20" s="134">
        <v>45.55</v>
      </c>
      <c r="H20" s="134">
        <v>45.55</v>
      </c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</row>
    <row r="21" s="5" customFormat="1" ht="18" customHeight="1" spans="1:19">
      <c r="A21" s="134" t="s">
        <v>151</v>
      </c>
      <c r="B21" s="134" t="s">
        <v>163</v>
      </c>
      <c r="C21" s="134" t="s">
        <v>72</v>
      </c>
      <c r="D21" s="134" t="s">
        <v>164</v>
      </c>
      <c r="E21" s="134">
        <v>11.9</v>
      </c>
      <c r="F21" s="134">
        <v>11.9</v>
      </c>
      <c r="G21" s="134">
        <v>11.9</v>
      </c>
      <c r="H21" s="134">
        <v>11.9</v>
      </c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</row>
    <row r="22" s="5" customFormat="1" ht="18" customHeight="1" spans="1:19">
      <c r="A22" s="134" t="s">
        <v>151</v>
      </c>
      <c r="B22" s="134" t="s">
        <v>92</v>
      </c>
      <c r="C22" s="134" t="s">
        <v>72</v>
      </c>
      <c r="D22" s="134" t="s">
        <v>165</v>
      </c>
      <c r="E22" s="134">
        <v>3.87</v>
      </c>
      <c r="F22" s="134">
        <v>3.87</v>
      </c>
      <c r="G22" s="134">
        <v>3.87</v>
      </c>
      <c r="H22" s="134">
        <v>3.87</v>
      </c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</row>
    <row r="23" s="5" customFormat="1" ht="18" customHeight="1" spans="1:19">
      <c r="A23" s="134" t="s">
        <v>151</v>
      </c>
      <c r="B23" s="134" t="s">
        <v>166</v>
      </c>
      <c r="C23" s="134" t="s">
        <v>72</v>
      </c>
      <c r="D23" s="134" t="s">
        <v>167</v>
      </c>
      <c r="E23" s="134">
        <v>1.3</v>
      </c>
      <c r="F23" s="134">
        <v>1.3</v>
      </c>
      <c r="G23" s="134">
        <v>1.3</v>
      </c>
      <c r="H23" s="134">
        <v>1.3</v>
      </c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</row>
    <row r="24" s="5" customFormat="1" ht="18" customHeight="1" spans="1:19">
      <c r="A24" s="134" t="s">
        <v>151</v>
      </c>
      <c r="B24" s="134" t="s">
        <v>166</v>
      </c>
      <c r="C24" s="134" t="s">
        <v>72</v>
      </c>
      <c r="D24" s="134" t="s">
        <v>168</v>
      </c>
      <c r="E24" s="134">
        <v>76.25</v>
      </c>
      <c r="F24" s="134">
        <v>76.25</v>
      </c>
      <c r="G24" s="134">
        <v>76.25</v>
      </c>
      <c r="H24" s="134">
        <v>76.25</v>
      </c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</row>
    <row r="25" s="5" customFormat="1" ht="18" customHeight="1" spans="1:19">
      <c r="A25" s="134" t="s">
        <v>151</v>
      </c>
      <c r="B25" s="134" t="s">
        <v>169</v>
      </c>
      <c r="C25" s="134" t="s">
        <v>72</v>
      </c>
      <c r="D25" s="134" t="s">
        <v>170</v>
      </c>
      <c r="E25" s="134">
        <v>104.37</v>
      </c>
      <c r="F25" s="134">
        <v>104.37</v>
      </c>
      <c r="G25" s="134">
        <v>104.37</v>
      </c>
      <c r="H25" s="134">
        <v>104.37</v>
      </c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</row>
    <row r="26" s="5" customFormat="1" ht="18" customHeight="1" spans="1:19">
      <c r="A26" s="134" t="s">
        <v>151</v>
      </c>
      <c r="B26" s="134" t="s">
        <v>169</v>
      </c>
      <c r="C26" s="134" t="s">
        <v>72</v>
      </c>
      <c r="D26" s="134" t="s">
        <v>171</v>
      </c>
      <c r="E26" s="134">
        <v>0.8</v>
      </c>
      <c r="F26" s="134">
        <v>0.8</v>
      </c>
      <c r="G26" s="134">
        <v>0.8</v>
      </c>
      <c r="H26" s="134">
        <v>0.8</v>
      </c>
      <c r="I26" s="68"/>
      <c r="J26" s="68"/>
      <c r="K26" s="135"/>
      <c r="L26" s="68"/>
      <c r="M26" s="68"/>
      <c r="N26" s="68"/>
      <c r="O26" s="68"/>
      <c r="P26" s="68"/>
      <c r="Q26" s="68"/>
      <c r="R26" s="68"/>
      <c r="S26" s="68"/>
    </row>
    <row r="27" s="5" customFormat="1" ht="18" customHeight="1" spans="1:19">
      <c r="A27" s="134" t="s">
        <v>172</v>
      </c>
      <c r="B27" s="134" t="s">
        <v>169</v>
      </c>
      <c r="C27" s="134" t="s">
        <v>72</v>
      </c>
      <c r="D27" s="134" t="s">
        <v>171</v>
      </c>
      <c r="E27" s="134">
        <v>0.8</v>
      </c>
      <c r="F27" s="134">
        <v>0.8</v>
      </c>
      <c r="G27" s="134">
        <v>0.8</v>
      </c>
      <c r="H27" s="134">
        <v>0.8</v>
      </c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</row>
    <row r="28" s="5" customFormat="1" ht="18" customHeight="1" spans="1:19">
      <c r="A28" s="134"/>
      <c r="B28" s="134"/>
      <c r="C28" s="134"/>
      <c r="D28" s="134" t="s">
        <v>173</v>
      </c>
      <c r="E28" s="134">
        <v>122.76</v>
      </c>
      <c r="F28" s="134">
        <v>122.76</v>
      </c>
      <c r="G28" s="134">
        <v>122.76</v>
      </c>
      <c r="H28" s="134">
        <v>122.76</v>
      </c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</row>
    <row r="29" s="5" customFormat="1" ht="18" customHeight="1" spans="1:19">
      <c r="A29" s="134" t="s">
        <v>174</v>
      </c>
      <c r="B29" s="134" t="s">
        <v>84</v>
      </c>
      <c r="C29" s="134" t="s">
        <v>72</v>
      </c>
      <c r="D29" s="134" t="s">
        <v>175</v>
      </c>
      <c r="E29" s="134">
        <v>4.21</v>
      </c>
      <c r="F29" s="134">
        <v>4.21</v>
      </c>
      <c r="G29" s="134">
        <v>4.21</v>
      </c>
      <c r="H29" s="134">
        <v>4.21</v>
      </c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</row>
    <row r="30" s="5" customFormat="1" ht="18" customHeight="1" spans="1:19">
      <c r="A30" s="134" t="s">
        <v>174</v>
      </c>
      <c r="B30" s="134" t="s">
        <v>83</v>
      </c>
      <c r="C30" s="134" t="s">
        <v>72</v>
      </c>
      <c r="D30" s="134" t="s">
        <v>176</v>
      </c>
      <c r="E30" s="134">
        <v>1.26</v>
      </c>
      <c r="F30" s="134">
        <v>1.26</v>
      </c>
      <c r="G30" s="134">
        <v>1.26</v>
      </c>
      <c r="H30" s="134">
        <v>1.26</v>
      </c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31" s="5" customFormat="1" ht="18" customHeight="1" spans="1:19">
      <c r="A31" s="134" t="s">
        <v>174</v>
      </c>
      <c r="B31" s="134" t="s">
        <v>159</v>
      </c>
      <c r="C31" s="134" t="s">
        <v>72</v>
      </c>
      <c r="D31" s="134" t="s">
        <v>177</v>
      </c>
      <c r="E31" s="134">
        <v>1.68</v>
      </c>
      <c r="F31" s="134">
        <v>1.68</v>
      </c>
      <c r="G31" s="134">
        <v>1.68</v>
      </c>
      <c r="H31" s="134">
        <v>1.68</v>
      </c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</row>
    <row r="32" ht="18" customHeight="1" spans="1:19">
      <c r="A32" s="134" t="s">
        <v>174</v>
      </c>
      <c r="B32" s="134" t="s">
        <v>92</v>
      </c>
      <c r="C32" s="134" t="s">
        <v>72</v>
      </c>
      <c r="D32" s="134" t="s">
        <v>178</v>
      </c>
      <c r="E32" s="134">
        <v>18.53</v>
      </c>
      <c r="F32" s="134">
        <v>18.53</v>
      </c>
      <c r="G32" s="134">
        <v>18.53</v>
      </c>
      <c r="H32" s="134">
        <v>18.53</v>
      </c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</row>
    <row r="33" ht="18" customHeight="1" spans="1:19">
      <c r="A33" s="134" t="s">
        <v>174</v>
      </c>
      <c r="B33" s="134" t="s">
        <v>179</v>
      </c>
      <c r="C33" s="134" t="s">
        <v>72</v>
      </c>
      <c r="D33" s="134" t="s">
        <v>180</v>
      </c>
      <c r="E33" s="134">
        <v>3.79</v>
      </c>
      <c r="F33" s="134">
        <v>3.79</v>
      </c>
      <c r="G33" s="134">
        <v>3.79</v>
      </c>
      <c r="H33" s="134">
        <v>3.79</v>
      </c>
      <c r="I33" s="152"/>
      <c r="J33" s="152"/>
      <c r="K33" s="134"/>
      <c r="L33" s="152"/>
      <c r="M33" s="152"/>
      <c r="N33" s="152"/>
      <c r="O33" s="152"/>
      <c r="P33" s="152"/>
      <c r="Q33" s="152"/>
      <c r="R33" s="152"/>
      <c r="S33" s="152"/>
    </row>
    <row r="34" ht="18" customHeight="1" spans="1:19">
      <c r="A34" s="134" t="s">
        <v>174</v>
      </c>
      <c r="B34" s="134" t="s">
        <v>181</v>
      </c>
      <c r="C34" s="134" t="s">
        <v>72</v>
      </c>
      <c r="D34" s="134" t="s">
        <v>182</v>
      </c>
      <c r="E34" s="134">
        <v>8.51</v>
      </c>
      <c r="F34" s="134">
        <v>8.51</v>
      </c>
      <c r="G34" s="134">
        <v>8.51</v>
      </c>
      <c r="H34" s="134">
        <v>8.51</v>
      </c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</row>
    <row r="35" ht="18" customHeight="1" spans="1:19">
      <c r="A35" s="134" t="s">
        <v>174</v>
      </c>
      <c r="B35" s="134" t="s">
        <v>183</v>
      </c>
      <c r="C35" s="134" t="s">
        <v>72</v>
      </c>
      <c r="D35" s="134" t="s">
        <v>184</v>
      </c>
      <c r="E35" s="134">
        <v>1.64</v>
      </c>
      <c r="F35" s="134">
        <v>1.64</v>
      </c>
      <c r="G35" s="134">
        <v>1.64</v>
      </c>
      <c r="H35" s="134">
        <v>1.64</v>
      </c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</row>
    <row r="36" ht="18" customHeight="1" spans="1:19">
      <c r="A36" s="134" t="s">
        <v>174</v>
      </c>
      <c r="B36" s="134" t="s">
        <v>185</v>
      </c>
      <c r="C36" s="134" t="s">
        <v>72</v>
      </c>
      <c r="D36" s="134" t="s">
        <v>186</v>
      </c>
      <c r="E36" s="134">
        <v>18</v>
      </c>
      <c r="F36" s="134">
        <v>18</v>
      </c>
      <c r="G36" s="134">
        <v>18</v>
      </c>
      <c r="H36" s="134">
        <v>18</v>
      </c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</row>
    <row r="37" ht="18" customHeight="1" spans="1:19">
      <c r="A37" s="134" t="s">
        <v>174</v>
      </c>
      <c r="B37" s="134" t="s">
        <v>169</v>
      </c>
      <c r="C37" s="134" t="s">
        <v>72</v>
      </c>
      <c r="D37" s="134" t="s">
        <v>187</v>
      </c>
      <c r="E37" s="134">
        <v>28.27</v>
      </c>
      <c r="F37" s="134">
        <v>28.27</v>
      </c>
      <c r="G37" s="134">
        <v>28.27</v>
      </c>
      <c r="H37" s="134">
        <v>28.27</v>
      </c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</row>
    <row r="38" ht="18" customHeight="1" spans="1:19">
      <c r="A38" s="134" t="s">
        <v>174</v>
      </c>
      <c r="B38" s="134" t="s">
        <v>188</v>
      </c>
      <c r="C38" s="134" t="s">
        <v>72</v>
      </c>
      <c r="D38" s="134" t="s">
        <v>189</v>
      </c>
      <c r="E38" s="134">
        <v>10.69</v>
      </c>
      <c r="F38" s="134">
        <v>10.69</v>
      </c>
      <c r="G38" s="134">
        <v>10.69</v>
      </c>
      <c r="H38" s="134">
        <v>10.69</v>
      </c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</row>
    <row r="39" ht="18" customHeight="1" spans="1:19">
      <c r="A39" s="134" t="s">
        <v>174</v>
      </c>
      <c r="B39" s="134" t="s">
        <v>169</v>
      </c>
      <c r="C39" s="134" t="s">
        <v>72</v>
      </c>
      <c r="D39" s="134" t="s">
        <v>190</v>
      </c>
      <c r="E39" s="134">
        <v>11.76</v>
      </c>
      <c r="F39" s="134">
        <v>11.76</v>
      </c>
      <c r="G39" s="134">
        <v>11.76</v>
      </c>
      <c r="H39" s="134">
        <v>11.76</v>
      </c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</row>
    <row r="40" ht="18" customHeight="1" spans="1:19">
      <c r="A40" s="134" t="s">
        <v>174</v>
      </c>
      <c r="B40" s="134" t="s">
        <v>191</v>
      </c>
      <c r="C40" s="134" t="s">
        <v>72</v>
      </c>
      <c r="D40" s="134" t="s">
        <v>192</v>
      </c>
      <c r="E40" s="134">
        <v>6.5</v>
      </c>
      <c r="F40" s="134">
        <v>6.5</v>
      </c>
      <c r="G40" s="134">
        <v>6.5</v>
      </c>
      <c r="H40" s="134">
        <v>6.5</v>
      </c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</row>
    <row r="41" ht="18" customHeight="1" spans="1:19">
      <c r="A41" s="134" t="s">
        <v>174</v>
      </c>
      <c r="B41" s="134" t="s">
        <v>191</v>
      </c>
      <c r="C41" s="134" t="s">
        <v>72</v>
      </c>
      <c r="D41" s="134" t="s">
        <v>193</v>
      </c>
      <c r="E41" s="134">
        <v>7.9</v>
      </c>
      <c r="F41" s="134">
        <v>7.9</v>
      </c>
      <c r="G41" s="134">
        <v>7.9</v>
      </c>
      <c r="H41" s="134">
        <v>7.9</v>
      </c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</row>
    <row r="42" s="127" customFormat="1" ht="18" customHeight="1" spans="1:19">
      <c r="A42" s="135" t="s">
        <v>81</v>
      </c>
      <c r="B42" s="135" t="s">
        <v>81</v>
      </c>
      <c r="C42" s="135"/>
      <c r="D42" s="135" t="s">
        <v>194</v>
      </c>
      <c r="E42" s="145">
        <v>0.01</v>
      </c>
      <c r="F42" s="145">
        <v>0.01</v>
      </c>
      <c r="G42" s="145">
        <v>0.01</v>
      </c>
      <c r="H42" s="145">
        <v>0.01</v>
      </c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</row>
    <row r="43" s="127" customFormat="1" ht="18" customHeight="1" spans="1:19">
      <c r="A43" s="135" t="s">
        <v>172</v>
      </c>
      <c r="B43" s="135" t="s">
        <v>161</v>
      </c>
      <c r="C43" s="135" t="s">
        <v>72</v>
      </c>
      <c r="D43" s="135" t="s">
        <v>195</v>
      </c>
      <c r="E43" s="145">
        <v>0.01</v>
      </c>
      <c r="F43" s="145">
        <v>0.01</v>
      </c>
      <c r="G43" s="145">
        <v>0.01</v>
      </c>
      <c r="H43" s="145">
        <v>0.01</v>
      </c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</row>
    <row r="44" s="127" customFormat="1" ht="18" customHeight="1" spans="1:19">
      <c r="A44" s="135" t="s">
        <v>172</v>
      </c>
      <c r="B44" s="135" t="s">
        <v>161</v>
      </c>
      <c r="C44" s="135" t="s">
        <v>72</v>
      </c>
      <c r="D44" s="135" t="s">
        <v>196</v>
      </c>
      <c r="E44" s="145">
        <v>0.01</v>
      </c>
      <c r="F44" s="145">
        <v>0.01</v>
      </c>
      <c r="G44" s="145">
        <v>0.01</v>
      </c>
      <c r="H44" s="145">
        <v>0.01</v>
      </c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</row>
  </sheetData>
  <mergeCells count="14">
    <mergeCell ref="A2:S2"/>
    <mergeCell ref="A4:D4"/>
    <mergeCell ref="F4:L4"/>
    <mergeCell ref="M4:S4"/>
    <mergeCell ref="A5:B5"/>
    <mergeCell ref="G5:I5"/>
    <mergeCell ref="J5:L5"/>
    <mergeCell ref="N5:P5"/>
    <mergeCell ref="Q5:S5"/>
    <mergeCell ref="C5:C6"/>
    <mergeCell ref="D5:D6"/>
    <mergeCell ref="E4:E6"/>
    <mergeCell ref="F5:F6"/>
    <mergeCell ref="M5:M6"/>
  </mergeCells>
  <printOptions horizontalCentered="1"/>
  <pageMargins left="0.393700787401575" right="0.393700787401575" top="0.472163215396911" bottom="0.472163215396911" header="0" footer="0"/>
  <pageSetup paperSize="9" scale="85" fitToHeight="100" orientation="landscape" cellComments="asDisplayed" errors="blank" horizontalDpi="600" verticalDpi="600"/>
  <headerFooter>
    <oddFooter>&amp;C&amp;"宋体,常规"&amp;9第 &amp;"宋体,常规"&amp;9&amp;P&amp;"宋体,常规"&amp;9 页，共 &amp;"宋体,常规"&amp;9&amp;N&amp;"宋体,常规"&amp;9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J24"/>
  <sheetViews>
    <sheetView showGridLines="0" showZeros="0" workbookViewId="0">
      <selection activeCell="O11" sqref="O11"/>
    </sheetView>
  </sheetViews>
  <sheetFormatPr defaultColWidth="9.33333333333333" defaultRowHeight="12"/>
  <cols>
    <col min="1" max="1" width="4.87777777777778"/>
    <col min="2" max="3" width="3.62222222222222"/>
    <col min="4" max="4" width="38"/>
    <col min="5" max="5" width="14.6222222222222"/>
    <col min="6" max="6" width="15.6222222222222"/>
    <col min="7" max="58" width="12"/>
    <col min="59" max="63" width="10.6222222222222"/>
    <col min="64" max="76" width="8.12222222222222"/>
    <col min="77" max="94" width="10.6222222222222"/>
    <col min="95" max="97" width="7.5"/>
    <col min="98" max="103" width="10.6222222222222"/>
    <col min="104" max="106" width="8.12222222222222"/>
    <col min="107" max="111" width="8"/>
    <col min="112" max="114" width="9.12222222222222"/>
    <col min="115" max="16384" width="9.37777777777778" style="5"/>
  </cols>
  <sheetData>
    <row r="1" ht="19.5" customHeight="1" spans="1:114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114"/>
      <c r="AC1" s="114"/>
      <c r="DJ1" s="59" t="s">
        <v>197</v>
      </c>
    </row>
    <row r="2" ht="19.5" customHeight="1" spans="1:114">
      <c r="A2" s="47" t="s">
        <v>198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</row>
    <row r="3" ht="19.5" customHeight="1" spans="1:114">
      <c r="A3" s="48" t="s">
        <v>1</v>
      </c>
      <c r="B3" s="49"/>
      <c r="C3" s="49"/>
      <c r="D3" s="49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D3" s="46"/>
      <c r="DH3" s="5"/>
      <c r="DI3" s="5"/>
      <c r="DJ3" s="77" t="s">
        <v>6</v>
      </c>
    </row>
    <row r="4" ht="19.5" customHeight="1" spans="1:114">
      <c r="A4" s="62" t="s">
        <v>57</v>
      </c>
      <c r="B4" s="62"/>
      <c r="C4" s="62"/>
      <c r="D4" s="62"/>
      <c r="E4" s="101" t="s">
        <v>58</v>
      </c>
      <c r="F4" s="102" t="s">
        <v>199</v>
      </c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13"/>
      <c r="T4" s="102" t="s">
        <v>200</v>
      </c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13"/>
      <c r="AU4" s="102" t="s">
        <v>201</v>
      </c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13"/>
      <c r="BG4" s="102" t="s">
        <v>202</v>
      </c>
      <c r="BH4" s="103"/>
      <c r="BI4" s="103"/>
      <c r="BJ4" s="103"/>
      <c r="BK4" s="113"/>
      <c r="BL4" s="102" t="s">
        <v>203</v>
      </c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13"/>
      <c r="BY4" s="102" t="s">
        <v>204</v>
      </c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13"/>
      <c r="CQ4" s="119" t="s">
        <v>205</v>
      </c>
      <c r="CR4" s="120"/>
      <c r="CS4" s="121"/>
      <c r="CT4" s="119" t="s">
        <v>206</v>
      </c>
      <c r="CU4" s="120"/>
      <c r="CV4" s="120"/>
      <c r="CW4" s="120"/>
      <c r="CX4" s="120"/>
      <c r="CY4" s="121"/>
      <c r="CZ4" s="119" t="s">
        <v>207</v>
      </c>
      <c r="DA4" s="120"/>
      <c r="DB4" s="121"/>
      <c r="DC4" s="102" t="s">
        <v>208</v>
      </c>
      <c r="DD4" s="103"/>
      <c r="DE4" s="103"/>
      <c r="DF4" s="103"/>
      <c r="DG4" s="113"/>
      <c r="DH4" s="122" t="s">
        <v>209</v>
      </c>
      <c r="DI4" s="122"/>
      <c r="DJ4" s="122"/>
    </row>
    <row r="5" ht="19.5" customHeight="1" spans="1:114">
      <c r="A5" s="98" t="s">
        <v>66</v>
      </c>
      <c r="B5" s="98"/>
      <c r="C5" s="99"/>
      <c r="D5" s="63" t="s">
        <v>210</v>
      </c>
      <c r="E5" s="104"/>
      <c r="F5" s="105" t="s">
        <v>147</v>
      </c>
      <c r="G5" s="105" t="s">
        <v>211</v>
      </c>
      <c r="H5" s="105" t="s">
        <v>212</v>
      </c>
      <c r="I5" s="105" t="s">
        <v>213</v>
      </c>
      <c r="J5" s="105" t="s">
        <v>214</v>
      </c>
      <c r="K5" s="105" t="s">
        <v>215</v>
      </c>
      <c r="L5" s="105" t="s">
        <v>216</v>
      </c>
      <c r="M5" s="105" t="s">
        <v>217</v>
      </c>
      <c r="N5" s="105" t="s">
        <v>218</v>
      </c>
      <c r="O5" s="105" t="s">
        <v>219</v>
      </c>
      <c r="P5" s="105" t="s">
        <v>220</v>
      </c>
      <c r="Q5" s="105" t="s">
        <v>221</v>
      </c>
      <c r="R5" s="105" t="s">
        <v>222</v>
      </c>
      <c r="S5" s="105" t="s">
        <v>223</v>
      </c>
      <c r="T5" s="105" t="s">
        <v>147</v>
      </c>
      <c r="U5" s="105" t="s">
        <v>224</v>
      </c>
      <c r="V5" s="105" t="s">
        <v>225</v>
      </c>
      <c r="W5" s="105" t="s">
        <v>226</v>
      </c>
      <c r="X5" s="105" t="s">
        <v>227</v>
      </c>
      <c r="Y5" s="105" t="s">
        <v>228</v>
      </c>
      <c r="Z5" s="105" t="s">
        <v>229</v>
      </c>
      <c r="AA5" s="105" t="s">
        <v>230</v>
      </c>
      <c r="AB5" s="105" t="s">
        <v>231</v>
      </c>
      <c r="AC5" s="105" t="s">
        <v>232</v>
      </c>
      <c r="AD5" s="105" t="s">
        <v>233</v>
      </c>
      <c r="AE5" s="105" t="s">
        <v>234</v>
      </c>
      <c r="AF5" s="105" t="s">
        <v>235</v>
      </c>
      <c r="AG5" s="105" t="s">
        <v>236</v>
      </c>
      <c r="AH5" s="105" t="s">
        <v>237</v>
      </c>
      <c r="AI5" s="105" t="s">
        <v>238</v>
      </c>
      <c r="AJ5" s="105" t="s">
        <v>239</v>
      </c>
      <c r="AK5" s="105" t="s">
        <v>240</v>
      </c>
      <c r="AL5" s="105" t="s">
        <v>241</v>
      </c>
      <c r="AM5" s="105" t="s">
        <v>242</v>
      </c>
      <c r="AN5" s="105" t="s">
        <v>243</v>
      </c>
      <c r="AO5" s="105" t="s">
        <v>244</v>
      </c>
      <c r="AP5" s="105" t="s">
        <v>245</v>
      </c>
      <c r="AQ5" s="105" t="s">
        <v>246</v>
      </c>
      <c r="AR5" s="105" t="s">
        <v>247</v>
      </c>
      <c r="AS5" s="105" t="s">
        <v>248</v>
      </c>
      <c r="AT5" s="105" t="s">
        <v>249</v>
      </c>
      <c r="AU5" s="105" t="s">
        <v>147</v>
      </c>
      <c r="AV5" s="105" t="s">
        <v>250</v>
      </c>
      <c r="AW5" s="105" t="s">
        <v>251</v>
      </c>
      <c r="AX5" s="105" t="s">
        <v>252</v>
      </c>
      <c r="AY5" s="105" t="s">
        <v>253</v>
      </c>
      <c r="AZ5" s="105" t="s">
        <v>254</v>
      </c>
      <c r="BA5" s="105" t="s">
        <v>255</v>
      </c>
      <c r="BB5" s="105" t="s">
        <v>256</v>
      </c>
      <c r="BC5" s="105" t="s">
        <v>257</v>
      </c>
      <c r="BD5" s="105" t="s">
        <v>258</v>
      </c>
      <c r="BE5" s="105" t="s">
        <v>259</v>
      </c>
      <c r="BF5" s="115" t="s">
        <v>260</v>
      </c>
      <c r="BG5" s="115" t="s">
        <v>147</v>
      </c>
      <c r="BH5" s="115" t="s">
        <v>261</v>
      </c>
      <c r="BI5" s="115" t="s">
        <v>262</v>
      </c>
      <c r="BJ5" s="115" t="s">
        <v>263</v>
      </c>
      <c r="BK5" s="115" t="s">
        <v>264</v>
      </c>
      <c r="BL5" s="105" t="s">
        <v>147</v>
      </c>
      <c r="BM5" s="105" t="s">
        <v>265</v>
      </c>
      <c r="BN5" s="105" t="s">
        <v>266</v>
      </c>
      <c r="BO5" s="105" t="s">
        <v>267</v>
      </c>
      <c r="BP5" s="105" t="s">
        <v>268</v>
      </c>
      <c r="BQ5" s="105" t="s">
        <v>269</v>
      </c>
      <c r="BR5" s="105" t="s">
        <v>270</v>
      </c>
      <c r="BS5" s="105" t="s">
        <v>271</v>
      </c>
      <c r="BT5" s="105" t="s">
        <v>272</v>
      </c>
      <c r="BU5" s="105" t="s">
        <v>273</v>
      </c>
      <c r="BV5" s="117" t="s">
        <v>274</v>
      </c>
      <c r="BW5" s="117" t="s">
        <v>275</v>
      </c>
      <c r="BX5" s="105" t="s">
        <v>276</v>
      </c>
      <c r="BY5" s="105" t="s">
        <v>147</v>
      </c>
      <c r="BZ5" s="105" t="s">
        <v>265</v>
      </c>
      <c r="CA5" s="105" t="s">
        <v>266</v>
      </c>
      <c r="CB5" s="105" t="s">
        <v>267</v>
      </c>
      <c r="CC5" s="105" t="s">
        <v>268</v>
      </c>
      <c r="CD5" s="105" t="s">
        <v>269</v>
      </c>
      <c r="CE5" s="105" t="s">
        <v>270</v>
      </c>
      <c r="CF5" s="105" t="s">
        <v>271</v>
      </c>
      <c r="CG5" s="105" t="s">
        <v>277</v>
      </c>
      <c r="CH5" s="105" t="s">
        <v>278</v>
      </c>
      <c r="CI5" s="105" t="s">
        <v>279</v>
      </c>
      <c r="CJ5" s="105" t="s">
        <v>280</v>
      </c>
      <c r="CK5" s="105" t="s">
        <v>272</v>
      </c>
      <c r="CL5" s="105" t="s">
        <v>273</v>
      </c>
      <c r="CM5" s="105" t="s">
        <v>281</v>
      </c>
      <c r="CN5" s="117" t="s">
        <v>274</v>
      </c>
      <c r="CO5" s="117" t="s">
        <v>275</v>
      </c>
      <c r="CP5" s="105" t="s">
        <v>282</v>
      </c>
      <c r="CQ5" s="117" t="s">
        <v>147</v>
      </c>
      <c r="CR5" s="117" t="s">
        <v>283</v>
      </c>
      <c r="CS5" s="105" t="s">
        <v>284</v>
      </c>
      <c r="CT5" s="117" t="s">
        <v>147</v>
      </c>
      <c r="CU5" s="117" t="s">
        <v>283</v>
      </c>
      <c r="CV5" s="105" t="s">
        <v>285</v>
      </c>
      <c r="CW5" s="117" t="s">
        <v>286</v>
      </c>
      <c r="CX5" s="117" t="s">
        <v>287</v>
      </c>
      <c r="CY5" s="115" t="s">
        <v>284</v>
      </c>
      <c r="CZ5" s="117" t="s">
        <v>147</v>
      </c>
      <c r="DA5" s="117" t="s">
        <v>207</v>
      </c>
      <c r="DB5" s="117" t="s">
        <v>288</v>
      </c>
      <c r="DC5" s="105" t="s">
        <v>147</v>
      </c>
      <c r="DD5" s="105" t="s">
        <v>289</v>
      </c>
      <c r="DE5" s="105" t="s">
        <v>290</v>
      </c>
      <c r="DF5" s="105" t="s">
        <v>288</v>
      </c>
      <c r="DG5" s="115" t="s">
        <v>208</v>
      </c>
      <c r="DH5" s="123" t="s">
        <v>147</v>
      </c>
      <c r="DI5" s="125" t="s">
        <v>291</v>
      </c>
      <c r="DJ5" s="125" t="s">
        <v>292</v>
      </c>
    </row>
    <row r="6" ht="30.75" customHeight="1" spans="1:114">
      <c r="A6" s="66" t="s">
        <v>69</v>
      </c>
      <c r="B6" s="100" t="s">
        <v>70</v>
      </c>
      <c r="C6" s="65" t="s">
        <v>71</v>
      </c>
      <c r="D6" s="65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16"/>
      <c r="BG6" s="116"/>
      <c r="BH6" s="116"/>
      <c r="BI6" s="116"/>
      <c r="BJ6" s="116"/>
      <c r="BK6" s="11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18"/>
      <c r="BW6" s="118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18"/>
      <c r="CO6" s="118"/>
      <c r="CP6" s="106"/>
      <c r="CQ6" s="118"/>
      <c r="CR6" s="118"/>
      <c r="CS6" s="106"/>
      <c r="CT6" s="118"/>
      <c r="CU6" s="118"/>
      <c r="CV6" s="106"/>
      <c r="CW6" s="118"/>
      <c r="CX6" s="118"/>
      <c r="CY6" s="116"/>
      <c r="CZ6" s="118"/>
      <c r="DA6" s="118"/>
      <c r="DB6" s="118"/>
      <c r="DC6" s="106"/>
      <c r="DD6" s="106"/>
      <c r="DE6" s="106"/>
      <c r="DF6" s="106"/>
      <c r="DG6" s="116"/>
      <c r="DH6" s="123"/>
      <c r="DI6" s="125"/>
      <c r="DJ6" s="125"/>
    </row>
    <row r="7" ht="19.5" customHeight="1" spans="1:114">
      <c r="A7" s="86"/>
      <c r="B7" s="86"/>
      <c r="C7" s="86"/>
      <c r="D7" s="73"/>
      <c r="E7" s="107">
        <v>1024.3</v>
      </c>
      <c r="F7" s="108">
        <f>G7+H7+I7+L7+M7+N7+O7+P7+Q7+S7</f>
        <v>901.55</v>
      </c>
      <c r="G7" s="108">
        <v>197.18</v>
      </c>
      <c r="H7" s="108">
        <v>288.93</v>
      </c>
      <c r="I7" s="108">
        <v>16.43</v>
      </c>
      <c r="J7" s="108">
        <v>0</v>
      </c>
      <c r="K7" s="108">
        <v>0</v>
      </c>
      <c r="L7" s="109">
        <v>103.31</v>
      </c>
      <c r="M7" s="109">
        <v>51.66</v>
      </c>
      <c r="N7" s="109">
        <v>45.55</v>
      </c>
      <c r="O7" s="109">
        <v>11.9</v>
      </c>
      <c r="P7" s="108">
        <v>5.17</v>
      </c>
      <c r="Q7" s="109">
        <v>76.25</v>
      </c>
      <c r="R7" s="108">
        <v>0</v>
      </c>
      <c r="S7" s="108">
        <v>105.17</v>
      </c>
      <c r="T7" s="108">
        <f>U7+Y7+Z7+AA7+AC7+AE7+AH7+AI7+AP7+AQ7+AT7</f>
        <v>122.74</v>
      </c>
      <c r="U7" s="108">
        <v>4.21</v>
      </c>
      <c r="V7" s="108">
        <v>0</v>
      </c>
      <c r="W7" s="108">
        <v>0</v>
      </c>
      <c r="X7" s="108">
        <v>0</v>
      </c>
      <c r="Y7" s="108">
        <v>1.26</v>
      </c>
      <c r="Z7" s="108">
        <v>10.69</v>
      </c>
      <c r="AA7" s="108">
        <v>1.68</v>
      </c>
      <c r="AB7" s="108"/>
      <c r="AC7" s="108">
        <v>18.53</v>
      </c>
      <c r="AD7" s="108">
        <v>0</v>
      </c>
      <c r="AE7" s="108">
        <v>3.79</v>
      </c>
      <c r="AF7" s="108">
        <v>0</v>
      </c>
      <c r="AG7" s="108">
        <v>0</v>
      </c>
      <c r="AH7" s="108">
        <v>8.51</v>
      </c>
      <c r="AI7" s="108">
        <v>1.64</v>
      </c>
      <c r="AJ7" s="108">
        <v>0</v>
      </c>
      <c r="AK7" s="108">
        <v>0</v>
      </c>
      <c r="AL7" s="108">
        <v>0</v>
      </c>
      <c r="AM7" s="108">
        <v>0</v>
      </c>
      <c r="AN7" s="108">
        <v>0</v>
      </c>
      <c r="AO7" s="108">
        <v>0</v>
      </c>
      <c r="AP7" s="108">
        <v>26.16</v>
      </c>
      <c r="AQ7" s="108">
        <v>18</v>
      </c>
      <c r="AR7" s="108">
        <v>0</v>
      </c>
      <c r="AS7" s="108">
        <v>0</v>
      </c>
      <c r="AT7" s="108">
        <v>28.27</v>
      </c>
      <c r="AU7" s="108">
        <v>0.01</v>
      </c>
      <c r="AV7" s="108">
        <v>0</v>
      </c>
      <c r="AW7" s="108">
        <v>0</v>
      </c>
      <c r="AX7" s="108">
        <v>0</v>
      </c>
      <c r="AY7" s="108">
        <v>0</v>
      </c>
      <c r="AZ7" s="108">
        <v>0</v>
      </c>
      <c r="BA7" s="108">
        <v>0</v>
      </c>
      <c r="BB7" s="108">
        <v>0</v>
      </c>
      <c r="BC7" s="108">
        <v>0</v>
      </c>
      <c r="BD7" s="108">
        <v>0.01</v>
      </c>
      <c r="BE7" s="111">
        <v>0</v>
      </c>
      <c r="BF7" s="111">
        <v>0</v>
      </c>
      <c r="BG7" s="111">
        <v>0</v>
      </c>
      <c r="BH7" s="111">
        <v>0</v>
      </c>
      <c r="BI7" s="111">
        <v>0</v>
      </c>
      <c r="BJ7" s="111">
        <v>0</v>
      </c>
      <c r="BK7" s="111">
        <v>0</v>
      </c>
      <c r="BL7" s="111">
        <v>0</v>
      </c>
      <c r="BM7" s="111">
        <v>0</v>
      </c>
      <c r="BN7" s="111">
        <v>0</v>
      </c>
      <c r="BO7" s="111">
        <v>0</v>
      </c>
      <c r="BP7" s="111">
        <v>0</v>
      </c>
      <c r="BQ7" s="111">
        <v>0</v>
      </c>
      <c r="BR7" s="111">
        <v>0</v>
      </c>
      <c r="BS7" s="111">
        <v>0</v>
      </c>
      <c r="BT7" s="111">
        <v>0</v>
      </c>
      <c r="BU7" s="111">
        <v>0</v>
      </c>
      <c r="BV7" s="111">
        <v>0</v>
      </c>
      <c r="BW7" s="111">
        <v>0</v>
      </c>
      <c r="BX7" s="111">
        <v>0</v>
      </c>
      <c r="BY7" s="111">
        <v>0</v>
      </c>
      <c r="BZ7" s="111">
        <v>0</v>
      </c>
      <c r="CA7" s="111">
        <v>0</v>
      </c>
      <c r="CB7" s="111">
        <v>0</v>
      </c>
      <c r="CC7" s="111">
        <v>0</v>
      </c>
      <c r="CD7" s="111">
        <v>0</v>
      </c>
      <c r="CE7" s="111">
        <v>0</v>
      </c>
      <c r="CF7" s="111">
        <v>0</v>
      </c>
      <c r="CG7" s="111">
        <v>0</v>
      </c>
      <c r="CH7" s="111">
        <v>0</v>
      </c>
      <c r="CI7" s="111">
        <v>0</v>
      </c>
      <c r="CJ7" s="111">
        <v>0</v>
      </c>
      <c r="CK7" s="111">
        <v>0</v>
      </c>
      <c r="CL7" s="111">
        <v>0</v>
      </c>
      <c r="CM7" s="111">
        <v>0</v>
      </c>
      <c r="CN7" s="111">
        <v>0</v>
      </c>
      <c r="CO7" s="111">
        <v>0</v>
      </c>
      <c r="CP7" s="111">
        <v>0</v>
      </c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24"/>
      <c r="DI7" s="124"/>
      <c r="DJ7" s="124"/>
    </row>
    <row r="8" ht="19.5" customHeight="1" spans="1:114">
      <c r="A8" s="86" t="s">
        <v>82</v>
      </c>
      <c r="B8" s="86" t="s">
        <v>83</v>
      </c>
      <c r="C8" s="86" t="s">
        <v>84</v>
      </c>
      <c r="D8" s="73" t="s">
        <v>85</v>
      </c>
      <c r="E8" s="109">
        <v>735.63</v>
      </c>
      <c r="F8" s="108">
        <f>G8+H8+I8+P8+S8</f>
        <v>612.88</v>
      </c>
      <c r="G8" s="108">
        <v>197.18</v>
      </c>
      <c r="H8" s="108">
        <v>288.93</v>
      </c>
      <c r="I8" s="108">
        <v>16.43</v>
      </c>
      <c r="J8" s="108"/>
      <c r="K8" s="108"/>
      <c r="L8" s="108"/>
      <c r="M8" s="108"/>
      <c r="N8" s="108"/>
      <c r="O8" s="108"/>
      <c r="P8" s="108">
        <v>5.17</v>
      </c>
      <c r="Q8" s="108"/>
      <c r="R8" s="108"/>
      <c r="S8" s="108">
        <v>105.17</v>
      </c>
      <c r="T8" s="108">
        <f>U8+Y8+Z8+AA8+AC8+AE8+AH8+AI8+AP8+AQ8+AT8</f>
        <v>122.74</v>
      </c>
      <c r="U8" s="108">
        <v>4.21</v>
      </c>
      <c r="V8" s="108"/>
      <c r="W8" s="108"/>
      <c r="X8" s="108"/>
      <c r="Y8" s="108">
        <v>1.26</v>
      </c>
      <c r="Z8" s="108">
        <v>10.69</v>
      </c>
      <c r="AA8" s="108">
        <v>1.68</v>
      </c>
      <c r="AB8" s="108"/>
      <c r="AC8" s="108">
        <v>18.53</v>
      </c>
      <c r="AD8" s="108"/>
      <c r="AE8" s="108">
        <v>3.79</v>
      </c>
      <c r="AF8" s="108"/>
      <c r="AG8" s="108"/>
      <c r="AH8" s="108">
        <v>8.51</v>
      </c>
      <c r="AI8" s="108">
        <v>1.64</v>
      </c>
      <c r="AJ8" s="108"/>
      <c r="AK8" s="108"/>
      <c r="AL8" s="108"/>
      <c r="AM8" s="108"/>
      <c r="AN8" s="108"/>
      <c r="AO8" s="108"/>
      <c r="AP8" s="108">
        <v>26.16</v>
      </c>
      <c r="AQ8" s="108">
        <v>18</v>
      </c>
      <c r="AR8" s="108"/>
      <c r="AS8" s="108"/>
      <c r="AT8" s="108">
        <v>28.27</v>
      </c>
      <c r="AU8" s="108">
        <v>0.01</v>
      </c>
      <c r="AV8" s="108"/>
      <c r="AW8" s="108"/>
      <c r="AX8" s="108"/>
      <c r="AY8" s="108"/>
      <c r="AZ8" s="108"/>
      <c r="BA8" s="108"/>
      <c r="BB8" s="108"/>
      <c r="BC8" s="108"/>
      <c r="BD8" s="108">
        <v>0.01</v>
      </c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24"/>
      <c r="DI8" s="124"/>
      <c r="DJ8" s="124"/>
    </row>
    <row r="9" ht="19.5" customHeight="1" spans="1:114">
      <c r="A9" s="86" t="s">
        <v>86</v>
      </c>
      <c r="B9" s="86" t="s">
        <v>83</v>
      </c>
      <c r="C9" s="86" t="s">
        <v>83</v>
      </c>
      <c r="D9" s="73" t="s">
        <v>87</v>
      </c>
      <c r="E9" s="109">
        <v>103.31</v>
      </c>
      <c r="F9" s="109">
        <v>103.31</v>
      </c>
      <c r="G9" s="108"/>
      <c r="H9" s="108"/>
      <c r="I9" s="108"/>
      <c r="J9" s="108"/>
      <c r="K9" s="108"/>
      <c r="L9" s="109">
        <v>103.31</v>
      </c>
      <c r="M9" s="108"/>
      <c r="N9" s="108"/>
      <c r="O9" s="108"/>
      <c r="P9" s="108"/>
      <c r="Q9" s="108"/>
      <c r="R9" s="108"/>
      <c r="S9" s="108"/>
      <c r="T9" s="108">
        <v>0</v>
      </c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24"/>
      <c r="DI9" s="124"/>
      <c r="DJ9" s="124"/>
    </row>
    <row r="10" ht="19.5" customHeight="1" spans="1:114">
      <c r="A10" s="86" t="s">
        <v>88</v>
      </c>
      <c r="B10" s="86" t="s">
        <v>89</v>
      </c>
      <c r="C10" s="86" t="s">
        <v>84</v>
      </c>
      <c r="D10" s="73" t="s">
        <v>90</v>
      </c>
      <c r="E10" s="109">
        <v>76.25</v>
      </c>
      <c r="F10" s="109">
        <v>76.25</v>
      </c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9">
        <v>76.25</v>
      </c>
      <c r="R10" s="108"/>
      <c r="S10" s="108"/>
      <c r="T10" s="108">
        <v>0</v>
      </c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24"/>
      <c r="DI10" s="124"/>
      <c r="DJ10" s="124"/>
    </row>
    <row r="11" ht="19.5" customHeight="1" spans="1:114">
      <c r="A11" s="86" t="s">
        <v>91</v>
      </c>
      <c r="B11" s="86" t="s">
        <v>92</v>
      </c>
      <c r="C11" s="86" t="s">
        <v>84</v>
      </c>
      <c r="D11" s="73" t="s">
        <v>93</v>
      </c>
      <c r="E11" s="109">
        <v>45.55</v>
      </c>
      <c r="F11" s="109">
        <v>45.55</v>
      </c>
      <c r="G11" s="108"/>
      <c r="H11" s="108"/>
      <c r="I11" s="108"/>
      <c r="J11" s="108"/>
      <c r="K11" s="108"/>
      <c r="L11" s="108"/>
      <c r="M11" s="108"/>
      <c r="N11" s="109">
        <v>45.55</v>
      </c>
      <c r="O11" s="108"/>
      <c r="P11" s="108"/>
      <c r="Q11" s="108"/>
      <c r="R11" s="108"/>
      <c r="S11" s="108"/>
      <c r="T11" s="108">
        <v>0</v>
      </c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11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1"/>
      <c r="BV11" s="111"/>
      <c r="BW11" s="111"/>
      <c r="BX11" s="111"/>
      <c r="BY11" s="111"/>
      <c r="BZ11" s="111"/>
      <c r="CA11" s="111"/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1"/>
      <c r="CM11" s="111"/>
      <c r="CN11" s="111"/>
      <c r="CO11" s="111"/>
      <c r="CP11" s="111"/>
      <c r="CQ11" s="111"/>
      <c r="CR11" s="111"/>
      <c r="CS11" s="111"/>
      <c r="CT11" s="111"/>
      <c r="CU11" s="111"/>
      <c r="CV11" s="111"/>
      <c r="CW11" s="111"/>
      <c r="CX11" s="111"/>
      <c r="CY11" s="111"/>
      <c r="CZ11" s="111"/>
      <c r="DA11" s="111"/>
      <c r="DB11" s="111"/>
      <c r="DC11" s="111"/>
      <c r="DD11" s="111"/>
      <c r="DE11" s="111"/>
      <c r="DF11" s="111"/>
      <c r="DG11" s="111"/>
      <c r="DH11" s="124"/>
      <c r="DI11" s="124"/>
      <c r="DJ11" s="124"/>
    </row>
    <row r="12" ht="19.5" customHeight="1" spans="1:114">
      <c r="A12" s="86" t="s">
        <v>91</v>
      </c>
      <c r="B12" s="86" t="s">
        <v>92</v>
      </c>
      <c r="C12" s="86" t="s">
        <v>94</v>
      </c>
      <c r="D12" s="73" t="s">
        <v>95</v>
      </c>
      <c r="E12" s="110">
        <v>11.9</v>
      </c>
      <c r="F12" s="110">
        <v>11.9</v>
      </c>
      <c r="G12" s="111"/>
      <c r="H12" s="111"/>
      <c r="I12" s="111"/>
      <c r="J12" s="111"/>
      <c r="K12" s="111"/>
      <c r="L12" s="111"/>
      <c r="M12" s="110"/>
      <c r="N12" s="111"/>
      <c r="O12" s="110">
        <v>11.9</v>
      </c>
      <c r="P12" s="111"/>
      <c r="Q12" s="111"/>
      <c r="R12" s="111"/>
      <c r="S12" s="111"/>
      <c r="T12" s="111">
        <v>0</v>
      </c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11"/>
      <c r="BS12" s="111"/>
      <c r="BT12" s="111"/>
      <c r="BU12" s="111"/>
      <c r="BV12" s="111"/>
      <c r="BW12" s="111"/>
      <c r="BX12" s="111"/>
      <c r="BY12" s="111"/>
      <c r="BZ12" s="111"/>
      <c r="CA12" s="111"/>
      <c r="CB12" s="111"/>
      <c r="CC12" s="111"/>
      <c r="CD12" s="111"/>
      <c r="CE12" s="111"/>
      <c r="CF12" s="111"/>
      <c r="CG12" s="111"/>
      <c r="CH12" s="111"/>
      <c r="CI12" s="111"/>
      <c r="CJ12" s="111"/>
      <c r="CK12" s="111"/>
      <c r="CL12" s="111"/>
      <c r="CM12" s="111"/>
      <c r="CN12" s="111"/>
      <c r="CO12" s="111"/>
      <c r="CP12" s="111"/>
      <c r="CQ12" s="111"/>
      <c r="CR12" s="111"/>
      <c r="CS12" s="111"/>
      <c r="CT12" s="111"/>
      <c r="CU12" s="111"/>
      <c r="CV12" s="111"/>
      <c r="CW12" s="111"/>
      <c r="CX12" s="111"/>
      <c r="CY12" s="111"/>
      <c r="CZ12" s="111"/>
      <c r="DA12" s="111"/>
      <c r="DB12" s="111"/>
      <c r="DC12" s="111"/>
      <c r="DD12" s="111"/>
      <c r="DE12" s="111"/>
      <c r="DF12" s="111"/>
      <c r="DG12" s="111"/>
      <c r="DH12" s="124"/>
      <c r="DI12" s="124"/>
      <c r="DJ12" s="124"/>
    </row>
    <row r="13" ht="19.5" customHeight="1" spans="1:114">
      <c r="A13" s="86" t="s">
        <v>86</v>
      </c>
      <c r="B13" s="86" t="s">
        <v>83</v>
      </c>
      <c r="C13" s="86" t="s">
        <v>96</v>
      </c>
      <c r="D13" s="73" t="s">
        <v>97</v>
      </c>
      <c r="E13" s="110">
        <v>51.66</v>
      </c>
      <c r="F13" s="110">
        <v>51.66</v>
      </c>
      <c r="G13" s="111"/>
      <c r="H13" s="111"/>
      <c r="I13" s="111"/>
      <c r="J13" s="111"/>
      <c r="K13" s="111"/>
      <c r="L13" s="111"/>
      <c r="M13" s="110">
        <v>51.66</v>
      </c>
      <c r="N13" s="111"/>
      <c r="O13" s="111"/>
      <c r="P13" s="111"/>
      <c r="Q13" s="111"/>
      <c r="R13" s="111"/>
      <c r="S13" s="111"/>
      <c r="T13" s="111">
        <v>0</v>
      </c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24"/>
      <c r="DI13" s="124"/>
      <c r="DJ13" s="124"/>
    </row>
    <row r="14" ht="19.5" customHeight="1" spans="1:114">
      <c r="A14" s="86"/>
      <c r="B14" s="86"/>
      <c r="C14" s="86"/>
      <c r="D14" s="73"/>
      <c r="E14" s="112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24"/>
      <c r="DI14" s="124"/>
      <c r="DJ14" s="124"/>
    </row>
    <row r="15" ht="19.5" customHeight="1" spans="1:114">
      <c r="A15" s="86"/>
      <c r="B15" s="86"/>
      <c r="C15" s="86"/>
      <c r="D15" s="73"/>
      <c r="E15" s="112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11"/>
      <c r="CM15" s="111"/>
      <c r="CN15" s="111"/>
      <c r="CO15" s="111"/>
      <c r="CP15" s="111"/>
      <c r="CQ15" s="111"/>
      <c r="CR15" s="111"/>
      <c r="CS15" s="111"/>
      <c r="CT15" s="111"/>
      <c r="CU15" s="111"/>
      <c r="CV15" s="111"/>
      <c r="CW15" s="111"/>
      <c r="CX15" s="111"/>
      <c r="CY15" s="111"/>
      <c r="CZ15" s="111"/>
      <c r="DA15" s="111"/>
      <c r="DB15" s="111"/>
      <c r="DC15" s="111"/>
      <c r="DD15" s="111"/>
      <c r="DE15" s="111"/>
      <c r="DF15" s="111"/>
      <c r="DG15" s="111"/>
      <c r="DH15" s="124"/>
      <c r="DI15" s="124"/>
      <c r="DJ15" s="124"/>
    </row>
    <row r="16" ht="19.5" customHeight="1" spans="1:114">
      <c r="A16" s="86"/>
      <c r="B16" s="86"/>
      <c r="C16" s="86"/>
      <c r="D16" s="73"/>
      <c r="E16" s="112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  <c r="DA16" s="111"/>
      <c r="DB16" s="111"/>
      <c r="DC16" s="111"/>
      <c r="DD16" s="111"/>
      <c r="DE16" s="111"/>
      <c r="DF16" s="111"/>
      <c r="DG16" s="111"/>
      <c r="DH16" s="124"/>
      <c r="DI16" s="124"/>
      <c r="DJ16" s="124"/>
    </row>
    <row r="17" ht="19.5" customHeight="1" spans="1:114">
      <c r="A17" s="86"/>
      <c r="B17" s="86"/>
      <c r="C17" s="86"/>
      <c r="D17" s="73"/>
      <c r="E17" s="112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111"/>
      <c r="CO17" s="111"/>
      <c r="CP17" s="111"/>
      <c r="CQ17" s="111"/>
      <c r="CR17" s="111"/>
      <c r="CS17" s="111"/>
      <c r="CT17" s="111"/>
      <c r="CU17" s="111"/>
      <c r="CV17" s="111"/>
      <c r="CW17" s="111"/>
      <c r="CX17" s="111"/>
      <c r="CY17" s="111"/>
      <c r="CZ17" s="111"/>
      <c r="DA17" s="111"/>
      <c r="DB17" s="111"/>
      <c r="DC17" s="111"/>
      <c r="DD17" s="111"/>
      <c r="DE17" s="111"/>
      <c r="DF17" s="111"/>
      <c r="DG17" s="111"/>
      <c r="DH17" s="124"/>
      <c r="DI17" s="124"/>
      <c r="DJ17" s="124"/>
    </row>
    <row r="18" ht="19.5" customHeight="1" spans="1:114">
      <c r="A18" s="86"/>
      <c r="B18" s="86"/>
      <c r="C18" s="86"/>
      <c r="D18" s="73"/>
      <c r="E18" s="112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1"/>
      <c r="CS18" s="111"/>
      <c r="CT18" s="111"/>
      <c r="CU18" s="111"/>
      <c r="CV18" s="111"/>
      <c r="CW18" s="111"/>
      <c r="CX18" s="111"/>
      <c r="CY18" s="111"/>
      <c r="CZ18" s="111"/>
      <c r="DA18" s="111"/>
      <c r="DB18" s="111"/>
      <c r="DC18" s="111"/>
      <c r="DD18" s="111"/>
      <c r="DE18" s="111"/>
      <c r="DF18" s="111"/>
      <c r="DG18" s="111"/>
      <c r="DH18" s="124"/>
      <c r="DI18" s="124"/>
      <c r="DJ18" s="124"/>
    </row>
    <row r="19" ht="19.5" customHeight="1" spans="1:114">
      <c r="A19" s="86"/>
      <c r="B19" s="86"/>
      <c r="C19" s="86"/>
      <c r="D19" s="73"/>
      <c r="E19" s="112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11"/>
      <c r="CN19" s="111"/>
      <c r="CO19" s="111"/>
      <c r="CP19" s="111"/>
      <c r="CQ19" s="111"/>
      <c r="CR19" s="111"/>
      <c r="CS19" s="111"/>
      <c r="CT19" s="111"/>
      <c r="CU19" s="111"/>
      <c r="CV19" s="111"/>
      <c r="CW19" s="111"/>
      <c r="CX19" s="111"/>
      <c r="CY19" s="111"/>
      <c r="CZ19" s="111"/>
      <c r="DA19" s="111"/>
      <c r="DB19" s="111"/>
      <c r="DC19" s="111"/>
      <c r="DD19" s="111"/>
      <c r="DE19" s="111"/>
      <c r="DF19" s="111"/>
      <c r="DG19" s="111"/>
      <c r="DH19" s="124"/>
      <c r="DI19" s="124"/>
      <c r="DJ19" s="124"/>
    </row>
    <row r="20" ht="19.5" customHeight="1" spans="1:114">
      <c r="A20" s="86"/>
      <c r="B20" s="86"/>
      <c r="C20" s="86"/>
      <c r="D20" s="73"/>
      <c r="E20" s="112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24"/>
      <c r="DI20" s="124"/>
      <c r="DJ20" s="124"/>
    </row>
    <row r="21" ht="19.5" customHeight="1" spans="1:114">
      <c r="A21" s="86"/>
      <c r="B21" s="86"/>
      <c r="C21" s="86"/>
      <c r="D21" s="73"/>
      <c r="E21" s="112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1"/>
      <c r="BZ21" s="111"/>
      <c r="CA21" s="111"/>
      <c r="CB21" s="111"/>
      <c r="CC21" s="111"/>
      <c r="CD21" s="111"/>
      <c r="CE21" s="111"/>
      <c r="CF21" s="111"/>
      <c r="CG21" s="111"/>
      <c r="CH21" s="111"/>
      <c r="CI21" s="111"/>
      <c r="CJ21" s="111"/>
      <c r="CK21" s="111"/>
      <c r="CL21" s="111"/>
      <c r="CM21" s="111"/>
      <c r="CN21" s="111"/>
      <c r="CO21" s="111"/>
      <c r="CP21" s="111"/>
      <c r="CQ21" s="111"/>
      <c r="CR21" s="111"/>
      <c r="CS21" s="111"/>
      <c r="CT21" s="111"/>
      <c r="CU21" s="111"/>
      <c r="CV21" s="111"/>
      <c r="CW21" s="111"/>
      <c r="CX21" s="111"/>
      <c r="CY21" s="111"/>
      <c r="CZ21" s="111"/>
      <c r="DA21" s="111"/>
      <c r="DB21" s="111"/>
      <c r="DC21" s="111"/>
      <c r="DD21" s="111"/>
      <c r="DE21" s="111"/>
      <c r="DF21" s="111"/>
      <c r="DG21" s="111"/>
      <c r="DH21" s="124"/>
      <c r="DI21" s="124"/>
      <c r="DJ21" s="124"/>
    </row>
    <row r="22" ht="19.5" customHeight="1" spans="1:114">
      <c r="A22" s="86"/>
      <c r="B22" s="86"/>
      <c r="C22" s="86"/>
      <c r="D22" s="73"/>
      <c r="E22" s="112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24"/>
      <c r="DI22" s="124"/>
      <c r="DJ22" s="124"/>
    </row>
    <row r="23" ht="19.5" customHeight="1" spans="1:114">
      <c r="A23" s="86"/>
      <c r="B23" s="86"/>
      <c r="C23" s="86"/>
      <c r="D23" s="73"/>
      <c r="E23" s="112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1"/>
      <c r="BN23" s="111"/>
      <c r="BO23" s="111"/>
      <c r="BP23" s="111"/>
      <c r="BQ23" s="111"/>
      <c r="BR23" s="111"/>
      <c r="BS23" s="111"/>
      <c r="BT23" s="111"/>
      <c r="BU23" s="111"/>
      <c r="BV23" s="111"/>
      <c r="BW23" s="111"/>
      <c r="BX23" s="111"/>
      <c r="BY23" s="111"/>
      <c r="BZ23" s="111"/>
      <c r="CA23" s="111"/>
      <c r="CB23" s="111"/>
      <c r="CC23" s="111"/>
      <c r="CD23" s="111"/>
      <c r="CE23" s="111"/>
      <c r="CF23" s="111"/>
      <c r="CG23" s="111"/>
      <c r="CH23" s="111"/>
      <c r="CI23" s="111"/>
      <c r="CJ23" s="111"/>
      <c r="CK23" s="111"/>
      <c r="CL23" s="111"/>
      <c r="CM23" s="111"/>
      <c r="CN23" s="111"/>
      <c r="CO23" s="111"/>
      <c r="CP23" s="111"/>
      <c r="CQ23" s="111"/>
      <c r="CR23" s="111"/>
      <c r="CS23" s="111"/>
      <c r="CT23" s="111"/>
      <c r="CU23" s="111"/>
      <c r="CV23" s="111"/>
      <c r="CW23" s="111"/>
      <c r="CX23" s="111"/>
      <c r="CY23" s="111"/>
      <c r="CZ23" s="111"/>
      <c r="DA23" s="111"/>
      <c r="DB23" s="111"/>
      <c r="DC23" s="111"/>
      <c r="DD23" s="111"/>
      <c r="DE23" s="111"/>
      <c r="DF23" s="111"/>
      <c r="DG23" s="111"/>
      <c r="DH23" s="124"/>
      <c r="DI23" s="124"/>
      <c r="DJ23" s="124"/>
    </row>
    <row r="24" ht="19.5" customHeight="1" spans="1:114">
      <c r="A24" s="86"/>
      <c r="B24" s="86"/>
      <c r="C24" s="86"/>
      <c r="D24" s="73"/>
      <c r="E24" s="112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O24" s="111"/>
      <c r="CP24" s="111"/>
      <c r="CQ24" s="111"/>
      <c r="CR24" s="111"/>
      <c r="CS24" s="111"/>
      <c r="CT24" s="111"/>
      <c r="CU24" s="111"/>
      <c r="CV24" s="111"/>
      <c r="CW24" s="111"/>
      <c r="CX24" s="111"/>
      <c r="CY24" s="111"/>
      <c r="CZ24" s="111"/>
      <c r="DA24" s="111"/>
      <c r="DB24" s="111"/>
      <c r="DC24" s="111"/>
      <c r="DD24" s="111"/>
      <c r="DE24" s="111"/>
      <c r="DF24" s="111"/>
      <c r="DG24" s="111"/>
      <c r="DH24" s="124"/>
      <c r="DI24" s="124"/>
      <c r="DJ24" s="124"/>
    </row>
  </sheetData>
  <mergeCells count="124">
    <mergeCell ref="A2:DJ2"/>
    <mergeCell ref="A4:D4"/>
    <mergeCell ref="F4:S4"/>
    <mergeCell ref="T4:AT4"/>
    <mergeCell ref="AU4:BF4"/>
    <mergeCell ref="BG4:BK4"/>
    <mergeCell ref="BL4:BX4"/>
    <mergeCell ref="BY4:CP4"/>
    <mergeCell ref="CQ4:CS4"/>
    <mergeCell ref="CT4:CY4"/>
    <mergeCell ref="CZ4:DB4"/>
    <mergeCell ref="DC4:DG4"/>
    <mergeCell ref="DH4:DJ4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  <mergeCell ref="DE5:DE6"/>
    <mergeCell ref="DF5:DF6"/>
    <mergeCell ref="DG5:DG6"/>
    <mergeCell ref="DH5:DH6"/>
    <mergeCell ref="DI5:DI6"/>
    <mergeCell ref="DJ5:DJ6"/>
  </mergeCells>
  <printOptions horizontalCentered="1"/>
  <pageMargins left="0.590203972313348" right="0.590203972313348" top="0.590203972313348" bottom="0.590203972313348" header="0.590203972313348" footer="0.393700787401575"/>
  <pageSetup paperSize="9" fitToHeight="100" orientation="landscape" cellComments="asDisplayed" errors="blank" horizontalDpi="600" verticalDpi="600"/>
  <headerFooter>
    <oddFooter>&amp;C&amp;"宋体,常规"&amp;9第 &amp;"宋体,常规"&amp;9&amp;P&amp;"宋体,常规"&amp;9 页,共 &amp;"宋体,常规"&amp;9&amp;N&amp;"宋体,常规"&amp;9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showGridLines="0" showZeros="0" workbookViewId="0">
      <selection activeCell="E10" sqref="E10"/>
    </sheetView>
  </sheetViews>
  <sheetFormatPr defaultColWidth="9.33333333333333" defaultRowHeight="12"/>
  <cols>
    <col min="1" max="1" width="7.83333333333333" customWidth="1"/>
    <col min="2" max="2" width="5.5"/>
    <col min="3" max="3" width="72.8777777777778"/>
    <col min="4" max="6" width="21.8777777777778"/>
    <col min="7" max="16384" width="9.37777777777778" style="5"/>
  </cols>
  <sheetData>
    <row r="1" ht="19.5" customHeight="1" spans="1:6">
      <c r="A1" s="69"/>
      <c r="B1" s="69"/>
      <c r="C1" s="76"/>
      <c r="D1" s="69"/>
      <c r="E1" s="69"/>
      <c r="F1" s="77" t="s">
        <v>293</v>
      </c>
    </row>
    <row r="2" ht="26" customHeight="1" spans="1:6">
      <c r="A2" s="47" t="s">
        <v>294</v>
      </c>
      <c r="B2" s="47"/>
      <c r="C2" s="47"/>
      <c r="D2" s="47"/>
      <c r="E2" s="47"/>
      <c r="F2" s="47"/>
    </row>
    <row r="3" ht="19.5" customHeight="1" spans="1:6">
      <c r="A3" s="48" t="s">
        <v>1</v>
      </c>
      <c r="B3" s="49"/>
      <c r="C3" s="49"/>
      <c r="D3" s="45"/>
      <c r="E3" s="45"/>
      <c r="F3" s="77" t="s">
        <v>6</v>
      </c>
    </row>
    <row r="4" ht="19.5" customHeight="1" spans="1:6">
      <c r="A4" s="50" t="s">
        <v>295</v>
      </c>
      <c r="B4" s="51"/>
      <c r="C4" s="52"/>
      <c r="D4" s="93" t="s">
        <v>76</v>
      </c>
      <c r="E4" s="64"/>
      <c r="F4" s="64"/>
    </row>
    <row r="5" ht="19.5" customHeight="1" spans="1:6">
      <c r="A5" s="50" t="s">
        <v>66</v>
      </c>
      <c r="B5" s="52"/>
      <c r="C5" s="94" t="s">
        <v>210</v>
      </c>
      <c r="D5" s="64" t="s">
        <v>58</v>
      </c>
      <c r="E5" s="62" t="s">
        <v>296</v>
      </c>
      <c r="F5" s="95" t="s">
        <v>297</v>
      </c>
    </row>
    <row r="6" ht="33.75" customHeight="1" spans="1:6">
      <c r="A6" s="55" t="s">
        <v>69</v>
      </c>
      <c r="B6" s="56" t="s">
        <v>70</v>
      </c>
      <c r="C6" s="66"/>
      <c r="D6" s="66"/>
      <c r="E6" s="67"/>
      <c r="F6" s="81"/>
    </row>
    <row r="7" ht="19.5" customHeight="1" spans="1:6">
      <c r="A7" s="74" t="s">
        <v>81</v>
      </c>
      <c r="B7" s="74" t="s">
        <v>81</v>
      </c>
      <c r="C7" s="74" t="s">
        <v>58</v>
      </c>
      <c r="D7" s="74">
        <v>1024.3</v>
      </c>
      <c r="E7" s="74">
        <v>901.54</v>
      </c>
      <c r="F7" s="84">
        <v>122.76</v>
      </c>
    </row>
    <row r="8" ht="19.5" customHeight="1" spans="1:6">
      <c r="A8" s="74" t="s">
        <v>151</v>
      </c>
      <c r="B8" s="74" t="s">
        <v>81</v>
      </c>
      <c r="C8" s="74" t="s">
        <v>199</v>
      </c>
      <c r="D8" s="74">
        <v>900.73</v>
      </c>
      <c r="E8" s="74">
        <v>900.73</v>
      </c>
      <c r="F8" s="84"/>
    </row>
    <row r="9" ht="19.5" customHeight="1" spans="1:6">
      <c r="A9" s="74">
        <v>301</v>
      </c>
      <c r="B9" s="74" t="s">
        <v>84</v>
      </c>
      <c r="C9" s="74" t="s">
        <v>211</v>
      </c>
      <c r="D9" s="74">
        <v>197.18</v>
      </c>
      <c r="E9" s="74">
        <v>197.18</v>
      </c>
      <c r="F9" s="84"/>
    </row>
    <row r="10" ht="19.5" customHeight="1" spans="1:6">
      <c r="A10" s="74">
        <v>301</v>
      </c>
      <c r="B10" s="74" t="s">
        <v>89</v>
      </c>
      <c r="C10" s="74" t="s">
        <v>212</v>
      </c>
      <c r="D10" s="74">
        <v>288.92</v>
      </c>
      <c r="E10" s="74">
        <v>288.92</v>
      </c>
      <c r="F10" s="84"/>
    </row>
    <row r="11" ht="19.5" customHeight="1" spans="1:6">
      <c r="A11" s="74">
        <v>301</v>
      </c>
      <c r="B11" s="74" t="s">
        <v>94</v>
      </c>
      <c r="C11" s="74" t="s">
        <v>213</v>
      </c>
      <c r="D11" s="74">
        <v>16.43</v>
      </c>
      <c r="E11" s="74">
        <v>16.43</v>
      </c>
      <c r="F11" s="84"/>
    </row>
    <row r="12" ht="19.5" customHeight="1" spans="1:6">
      <c r="A12" s="74">
        <v>301</v>
      </c>
      <c r="B12" s="74" t="s">
        <v>159</v>
      </c>
      <c r="C12" s="74" t="s">
        <v>216</v>
      </c>
      <c r="D12" s="74">
        <v>103.31</v>
      </c>
      <c r="E12" s="74">
        <v>103.31</v>
      </c>
      <c r="F12" s="84"/>
    </row>
    <row r="13" ht="19.5" customHeight="1" spans="1:6">
      <c r="A13" s="74">
        <v>301</v>
      </c>
      <c r="B13" s="74" t="s">
        <v>161</v>
      </c>
      <c r="C13" s="74" t="s">
        <v>217</v>
      </c>
      <c r="D13" s="74">
        <v>51.66</v>
      </c>
      <c r="E13" s="74">
        <v>51.66</v>
      </c>
      <c r="F13" s="84"/>
    </row>
    <row r="14" ht="19.5" customHeight="1" spans="1:6">
      <c r="A14" s="74">
        <v>301</v>
      </c>
      <c r="B14" s="74" t="s">
        <v>163</v>
      </c>
      <c r="C14" s="74" t="s">
        <v>218</v>
      </c>
      <c r="D14" s="74">
        <v>45.55</v>
      </c>
      <c r="E14" s="74">
        <v>45.55</v>
      </c>
      <c r="F14" s="84"/>
    </row>
    <row r="15" ht="19.5" customHeight="1" spans="1:6">
      <c r="A15" s="74">
        <v>301</v>
      </c>
      <c r="B15" s="74" t="s">
        <v>92</v>
      </c>
      <c r="C15" s="74" t="s">
        <v>219</v>
      </c>
      <c r="D15" s="74">
        <v>11.9</v>
      </c>
      <c r="E15" s="74">
        <v>11.9</v>
      </c>
      <c r="F15" s="84"/>
    </row>
    <row r="16" ht="19.5" customHeight="1" spans="1:6">
      <c r="A16" s="74">
        <v>301</v>
      </c>
      <c r="B16" s="74" t="s">
        <v>166</v>
      </c>
      <c r="C16" s="74" t="s">
        <v>220</v>
      </c>
      <c r="D16" s="74">
        <v>5.18</v>
      </c>
      <c r="E16" s="74">
        <v>5.18</v>
      </c>
      <c r="F16" s="84"/>
    </row>
    <row r="17" ht="19.5" customHeight="1" spans="1:6">
      <c r="A17" s="74">
        <v>301</v>
      </c>
      <c r="B17" s="74" t="s">
        <v>179</v>
      </c>
      <c r="C17" s="74" t="s">
        <v>221</v>
      </c>
      <c r="D17" s="74">
        <v>76.25</v>
      </c>
      <c r="E17" s="74">
        <v>76.25</v>
      </c>
      <c r="F17" s="84"/>
    </row>
    <row r="18" ht="19.5" customHeight="1" spans="1:6">
      <c r="A18" s="74">
        <v>301</v>
      </c>
      <c r="B18" s="74" t="s">
        <v>169</v>
      </c>
      <c r="C18" s="74" t="s">
        <v>223</v>
      </c>
      <c r="D18" s="74">
        <v>104.37</v>
      </c>
      <c r="E18" s="74">
        <v>104.37</v>
      </c>
      <c r="F18" s="84"/>
    </row>
    <row r="19" ht="19.5" customHeight="1" spans="1:6">
      <c r="A19" s="74">
        <v>302</v>
      </c>
      <c r="B19" s="74"/>
      <c r="C19" s="74" t="s">
        <v>200</v>
      </c>
      <c r="D19" s="74">
        <v>123.56</v>
      </c>
      <c r="E19" s="74">
        <v>0.8</v>
      </c>
      <c r="F19" s="84">
        <v>122.76</v>
      </c>
    </row>
    <row r="20" ht="19.5" customHeight="1" spans="1:6">
      <c r="A20" s="74">
        <v>302</v>
      </c>
      <c r="B20" s="74" t="s">
        <v>84</v>
      </c>
      <c r="C20" s="74" t="s">
        <v>224</v>
      </c>
      <c r="D20" s="74">
        <v>4.21</v>
      </c>
      <c r="E20" s="74"/>
      <c r="F20" s="84">
        <v>4.21</v>
      </c>
    </row>
    <row r="21" ht="19.5" customHeight="1" spans="1:6">
      <c r="A21" s="74">
        <v>302</v>
      </c>
      <c r="B21" s="74" t="s">
        <v>83</v>
      </c>
      <c r="C21" s="74" t="s">
        <v>298</v>
      </c>
      <c r="D21" s="74">
        <v>1.26</v>
      </c>
      <c r="E21" s="74"/>
      <c r="F21" s="84">
        <v>1.26</v>
      </c>
    </row>
    <row r="22" ht="19.5" customHeight="1" spans="1:6">
      <c r="A22" s="74">
        <v>302</v>
      </c>
      <c r="B22" s="74" t="s">
        <v>188</v>
      </c>
      <c r="C22" s="74" t="s">
        <v>229</v>
      </c>
      <c r="D22" s="74">
        <v>10.69</v>
      </c>
      <c r="E22" s="74"/>
      <c r="F22" s="84">
        <v>10.69</v>
      </c>
    </row>
    <row r="23" ht="19.5" customHeight="1" spans="1:6">
      <c r="A23" s="74">
        <v>302</v>
      </c>
      <c r="B23" s="74" t="s">
        <v>159</v>
      </c>
      <c r="C23" s="74" t="s">
        <v>230</v>
      </c>
      <c r="D23" s="74">
        <v>1.68</v>
      </c>
      <c r="E23" s="74"/>
      <c r="F23" s="84">
        <v>1.68</v>
      </c>
    </row>
    <row r="24" ht="19.5" customHeight="1" spans="1:6">
      <c r="A24" s="74">
        <v>302</v>
      </c>
      <c r="B24" s="74" t="s">
        <v>92</v>
      </c>
      <c r="C24" s="74" t="s">
        <v>232</v>
      </c>
      <c r="D24" s="74">
        <v>18.53</v>
      </c>
      <c r="E24" s="74"/>
      <c r="F24" s="84">
        <v>18.53</v>
      </c>
    </row>
    <row r="25" ht="19.5" customHeight="1" spans="1:6">
      <c r="A25" s="74">
        <v>302</v>
      </c>
      <c r="B25" s="74" t="s">
        <v>179</v>
      </c>
      <c r="C25" s="74" t="s">
        <v>234</v>
      </c>
      <c r="D25" s="74">
        <v>3.79</v>
      </c>
      <c r="E25" s="74"/>
      <c r="F25" s="84">
        <v>3.79</v>
      </c>
    </row>
    <row r="26" ht="19.5" customHeight="1" spans="1:10">
      <c r="A26" s="74">
        <v>302</v>
      </c>
      <c r="B26" s="74" t="s">
        <v>181</v>
      </c>
      <c r="C26" s="74" t="s">
        <v>237</v>
      </c>
      <c r="D26" s="74">
        <v>8.51</v>
      </c>
      <c r="E26" s="74"/>
      <c r="F26" s="84">
        <v>8.51</v>
      </c>
      <c r="J26" s="74"/>
    </row>
    <row r="27" ht="19.5" customHeight="1" spans="1:6">
      <c r="A27" s="74">
        <v>302</v>
      </c>
      <c r="B27" s="74" t="s">
        <v>183</v>
      </c>
      <c r="C27" s="74" t="s">
        <v>238</v>
      </c>
      <c r="D27" s="74">
        <v>1.64</v>
      </c>
      <c r="E27" s="74"/>
      <c r="F27" s="84">
        <v>1.64</v>
      </c>
    </row>
    <row r="28" ht="19.5" customHeight="1" spans="1:6">
      <c r="A28" s="74">
        <v>302</v>
      </c>
      <c r="B28" s="74" t="s">
        <v>185</v>
      </c>
      <c r="C28" s="74" t="s">
        <v>246</v>
      </c>
      <c r="D28" s="74">
        <v>18</v>
      </c>
      <c r="E28" s="74"/>
      <c r="F28" s="84">
        <v>18</v>
      </c>
    </row>
    <row r="29" ht="19.5" customHeight="1" spans="1:6">
      <c r="A29" s="74">
        <v>302</v>
      </c>
      <c r="B29" s="74" t="s">
        <v>169</v>
      </c>
      <c r="C29" s="74" t="s">
        <v>249</v>
      </c>
      <c r="D29" s="74">
        <v>55.24</v>
      </c>
      <c r="E29" s="74">
        <v>0.8</v>
      </c>
      <c r="F29" s="84">
        <v>54.44</v>
      </c>
    </row>
    <row r="30" ht="19.5" customHeight="1" spans="1:6">
      <c r="A30" s="74" t="s">
        <v>172</v>
      </c>
      <c r="B30" s="74"/>
      <c r="C30" s="74" t="s">
        <v>201</v>
      </c>
      <c r="D30" s="74">
        <v>0.01</v>
      </c>
      <c r="E30" s="74">
        <v>0.01</v>
      </c>
      <c r="F30" s="84"/>
    </row>
    <row r="31" ht="19.5" customHeight="1" spans="1:6">
      <c r="A31" s="74">
        <v>303</v>
      </c>
      <c r="B31" s="74" t="s">
        <v>161</v>
      </c>
      <c r="C31" s="74" t="s">
        <v>258</v>
      </c>
      <c r="D31" s="74">
        <v>0.01</v>
      </c>
      <c r="E31" s="74">
        <v>0.01</v>
      </c>
      <c r="F31" s="84"/>
    </row>
    <row r="32" ht="19.5" customHeight="1" spans="1:6">
      <c r="A32" s="74"/>
      <c r="B32" s="74"/>
      <c r="C32" s="74"/>
      <c r="D32" s="74"/>
      <c r="E32" s="74"/>
      <c r="F32" s="84"/>
    </row>
    <row r="33" ht="19.5" customHeight="1" spans="1:6">
      <c r="A33" s="73"/>
      <c r="B33" s="73"/>
      <c r="C33" s="73"/>
      <c r="D33" s="74"/>
      <c r="E33" s="75"/>
      <c r="F33" s="96"/>
    </row>
    <row r="34" ht="19.5" customHeight="1" spans="1:6">
      <c r="A34" s="73"/>
      <c r="B34" s="73"/>
      <c r="C34" s="73"/>
      <c r="D34" s="74"/>
      <c r="E34" s="75"/>
      <c r="F34" s="97"/>
    </row>
    <row r="35" ht="19.5" customHeight="1" spans="1:6">
      <c r="A35" s="73"/>
      <c r="B35" s="73"/>
      <c r="C35" s="73"/>
      <c r="D35" s="74"/>
      <c r="E35" s="75"/>
      <c r="F35" s="97"/>
    </row>
  </sheetData>
  <mergeCells count="8">
    <mergeCell ref="A2:F2"/>
    <mergeCell ref="A4:C4"/>
    <mergeCell ref="D4:F4"/>
    <mergeCell ref="A5:B5"/>
    <mergeCell ref="C5:C6"/>
    <mergeCell ref="D5:D6"/>
    <mergeCell ref="E5:E6"/>
    <mergeCell ref="F5:F6"/>
  </mergeCells>
  <printOptions horizontalCentered="1"/>
  <pageMargins left="0.590203972313348" right="0.590203972313348" top="0.590203972313348" bottom="0.590203972313348" header="0.590203972313348" footer="0.393700787401575"/>
  <pageSetup paperSize="9" fitToHeight="100" orientation="landscape" cellComments="asDisplayed" errors="blank" horizontalDpi="600" verticalDpi="600"/>
  <headerFooter>
    <oddFooter>&amp;C&amp;"宋体,常规"&amp;9第 &amp;"宋体,常规"&amp;9&amp;P&amp;"宋体,常规"&amp;9 页,共 &amp;"宋体,常规"&amp;9&amp;N&amp;"宋体,常规"&amp;9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showGridLines="0" showZeros="0" workbookViewId="0">
      <selection activeCell="E10" sqref="E10"/>
    </sheetView>
  </sheetViews>
  <sheetFormatPr defaultColWidth="9.33333333333333" defaultRowHeight="12" outlineLevelCol="5"/>
  <cols>
    <col min="1" max="3" width="5.62222222222222"/>
    <col min="4" max="4" width="17"/>
    <col min="5" max="5" width="92.3777777777778"/>
    <col min="6" max="6" width="25"/>
    <col min="7" max="243" width="10.6222222222222"/>
    <col min="244" max="16384" width="9.37777777777778" style="5"/>
  </cols>
  <sheetData>
    <row r="1" ht="19.5" customHeight="1" spans="1:6">
      <c r="A1" s="45"/>
      <c r="B1" s="46"/>
      <c r="C1" s="46"/>
      <c r="D1" s="46"/>
      <c r="E1" s="46"/>
      <c r="F1" s="59" t="s">
        <v>299</v>
      </c>
    </row>
    <row r="2" ht="19.5" customHeight="1" spans="1:6">
      <c r="A2" s="47" t="s">
        <v>300</v>
      </c>
      <c r="B2" s="47"/>
      <c r="C2" s="47"/>
      <c r="D2" s="47"/>
      <c r="E2" s="47"/>
      <c r="F2" s="47"/>
    </row>
    <row r="3" ht="19.5" customHeight="1" spans="1:6">
      <c r="A3" s="48" t="s">
        <v>1</v>
      </c>
      <c r="B3" s="49"/>
      <c r="C3" s="49"/>
      <c r="D3" s="88"/>
      <c r="E3" s="88"/>
      <c r="F3" s="77" t="s">
        <v>6</v>
      </c>
    </row>
    <row r="4" ht="19.5" customHeight="1" spans="1:6">
      <c r="A4" s="50" t="s">
        <v>66</v>
      </c>
      <c r="B4" s="51"/>
      <c r="C4" s="52"/>
      <c r="D4" s="89" t="s">
        <v>67</v>
      </c>
      <c r="E4" s="70" t="s">
        <v>301</v>
      </c>
      <c r="F4" s="62" t="s">
        <v>302</v>
      </c>
    </row>
    <row r="5" ht="19.5" customHeight="1" spans="1:6">
      <c r="A5" s="54" t="s">
        <v>69</v>
      </c>
      <c r="B5" s="55" t="s">
        <v>70</v>
      </c>
      <c r="C5" s="56" t="s">
        <v>71</v>
      </c>
      <c r="D5" s="90"/>
      <c r="E5" s="70"/>
      <c r="F5" s="62"/>
    </row>
    <row r="6" ht="19.5" customHeight="1" spans="1:6">
      <c r="A6" s="86"/>
      <c r="B6" s="86"/>
      <c r="C6" s="86"/>
      <c r="D6" s="91"/>
      <c r="E6" s="91"/>
      <c r="F6" s="92"/>
    </row>
    <row r="7" ht="19.5" customHeight="1" spans="1:6">
      <c r="A7" s="86"/>
      <c r="B7" s="86"/>
      <c r="C7" s="86"/>
      <c r="D7" s="91"/>
      <c r="E7" s="91"/>
      <c r="F7" s="92"/>
    </row>
    <row r="8" ht="19.5" customHeight="1" spans="1:6">
      <c r="A8" s="86"/>
      <c r="B8" s="86"/>
      <c r="C8" s="86"/>
      <c r="D8" s="91"/>
      <c r="E8" s="91"/>
      <c r="F8" s="92"/>
    </row>
    <row r="9" ht="19.5" customHeight="1" spans="1:6">
      <c r="A9" s="86"/>
      <c r="B9" s="86"/>
      <c r="C9" s="86"/>
      <c r="D9" s="91"/>
      <c r="E9" s="91"/>
      <c r="F9" s="92"/>
    </row>
    <row r="10" ht="19.5" customHeight="1" spans="1:6">
      <c r="A10" s="86"/>
      <c r="B10" s="86"/>
      <c r="C10" s="86"/>
      <c r="D10" s="91"/>
      <c r="E10" s="91"/>
      <c r="F10" s="92"/>
    </row>
    <row r="11" ht="19.5" customHeight="1" spans="1:6">
      <c r="A11" s="86"/>
      <c r="B11" s="86"/>
      <c r="C11" s="86"/>
      <c r="D11" s="91"/>
      <c r="E11" s="91"/>
      <c r="F11" s="92"/>
    </row>
    <row r="12" ht="19.5" customHeight="1" spans="1:6">
      <c r="A12" s="86"/>
      <c r="B12" s="86"/>
      <c r="C12" s="86"/>
      <c r="D12" s="91"/>
      <c r="E12" s="91"/>
      <c r="F12" s="92"/>
    </row>
    <row r="13" ht="19.5" customHeight="1" spans="1:6">
      <c r="A13" s="86"/>
      <c r="B13" s="86"/>
      <c r="C13" s="86"/>
      <c r="D13" s="91"/>
      <c r="E13" s="91"/>
      <c r="F13" s="92"/>
    </row>
    <row r="14" ht="19.5" customHeight="1" spans="1:6">
      <c r="A14" s="86"/>
      <c r="B14" s="86"/>
      <c r="C14" s="86"/>
      <c r="D14" s="91"/>
      <c r="E14" s="91"/>
      <c r="F14" s="92"/>
    </row>
    <row r="15" ht="19.5" customHeight="1" spans="1:6">
      <c r="A15" s="86"/>
      <c r="B15" s="86"/>
      <c r="C15" s="86"/>
      <c r="D15" s="91"/>
      <c r="E15" s="91"/>
      <c r="F15" s="92"/>
    </row>
    <row r="16" ht="19.5" customHeight="1" spans="1:6">
      <c r="A16" s="86"/>
      <c r="B16" s="86"/>
      <c r="C16" s="86"/>
      <c r="D16" s="91"/>
      <c r="E16" s="91"/>
      <c r="F16" s="92"/>
    </row>
    <row r="17" ht="19.5" customHeight="1" spans="1:6">
      <c r="A17" s="86"/>
      <c r="B17" s="86"/>
      <c r="C17" s="86"/>
      <c r="D17" s="91"/>
      <c r="E17" s="91"/>
      <c r="F17" s="92"/>
    </row>
    <row r="18" ht="19.5" customHeight="1" spans="1:6">
      <c r="A18" s="86"/>
      <c r="B18" s="86"/>
      <c r="C18" s="86"/>
      <c r="D18" s="91"/>
      <c r="E18" s="91"/>
      <c r="F18" s="92"/>
    </row>
    <row r="19" ht="19.5" customHeight="1" spans="1:6">
      <c r="A19" s="86"/>
      <c r="B19" s="86"/>
      <c r="C19" s="86"/>
      <c r="D19" s="91"/>
      <c r="E19" s="91"/>
      <c r="F19" s="92"/>
    </row>
    <row r="20" ht="19.5" customHeight="1" spans="1:6">
      <c r="A20" s="86"/>
      <c r="B20" s="86"/>
      <c r="C20" s="86"/>
      <c r="D20" s="91"/>
      <c r="E20" s="91"/>
      <c r="F20" s="92"/>
    </row>
    <row r="21" ht="19.5" customHeight="1" spans="1:6">
      <c r="A21" s="86"/>
      <c r="B21" s="86"/>
      <c r="C21" s="86"/>
      <c r="D21" s="91"/>
      <c r="E21" s="91"/>
      <c r="F21" s="92"/>
    </row>
    <row r="22" ht="19.5" customHeight="1" spans="1:6">
      <c r="A22" s="86"/>
      <c r="B22" s="86"/>
      <c r="C22" s="86"/>
      <c r="D22" s="91"/>
      <c r="E22" s="91"/>
      <c r="F22" s="92"/>
    </row>
    <row r="23" ht="19.5" customHeight="1" spans="1:6">
      <c r="A23" s="86"/>
      <c r="B23" s="86"/>
      <c r="C23" s="86"/>
      <c r="D23" s="91"/>
      <c r="E23" s="91"/>
      <c r="F23" s="92"/>
    </row>
    <row r="24" ht="19.5" customHeight="1" spans="1:6">
      <c r="A24" s="86"/>
      <c r="B24" s="86"/>
      <c r="C24" s="86"/>
      <c r="D24" s="91"/>
      <c r="E24" s="91"/>
      <c r="F24" s="92"/>
    </row>
    <row r="25" ht="19.5" customHeight="1" spans="1:6">
      <c r="A25" s="86"/>
      <c r="B25" s="86"/>
      <c r="C25" s="86"/>
      <c r="D25" s="91"/>
      <c r="E25" s="91"/>
      <c r="F25" s="92"/>
    </row>
    <row r="26" ht="19.5" customHeight="1" spans="1:6">
      <c r="A26" s="86"/>
      <c r="B26" s="86"/>
      <c r="C26" s="86"/>
      <c r="D26" s="91"/>
      <c r="E26" s="91"/>
      <c r="F26" s="92"/>
    </row>
    <row r="27" ht="19.5" customHeight="1" spans="1:6">
      <c r="A27" s="86"/>
      <c r="B27" s="86"/>
      <c r="C27" s="86"/>
      <c r="D27" s="91"/>
      <c r="E27" s="91"/>
      <c r="F27" s="92"/>
    </row>
    <row r="28" ht="19.5" customHeight="1" spans="1:6">
      <c r="A28" s="86"/>
      <c r="B28" s="86"/>
      <c r="C28" s="86"/>
      <c r="D28" s="91"/>
      <c r="E28" s="91"/>
      <c r="F28" s="92"/>
    </row>
    <row r="29" ht="19.5" customHeight="1" spans="1:6">
      <c r="A29" s="86"/>
      <c r="B29" s="86"/>
      <c r="C29" s="86"/>
      <c r="D29" s="91"/>
      <c r="E29" s="91"/>
      <c r="F29" s="92"/>
    </row>
  </sheetData>
  <mergeCells count="5">
    <mergeCell ref="A2:F2"/>
    <mergeCell ref="A4:C4"/>
    <mergeCell ref="D4:D5"/>
    <mergeCell ref="E4:E5"/>
    <mergeCell ref="F4:F5"/>
  </mergeCells>
  <printOptions horizontalCentered="1"/>
  <pageMargins left="0.590203972313348" right="0.590203972313348" top="0.590203972313348" bottom="0.590203972313348" header="0.590203972313348" footer="0.393700787401575"/>
  <pageSetup paperSize="9" fitToHeight="1000" orientation="landscape" cellComments="asDisplayed" errors="blank" horizontalDpi="600" verticalDpi="600"/>
  <headerFooter>
    <oddFooter>&amp;C&amp;"宋体,常规"&amp;9第 &amp;"宋体,常规"&amp;9&amp;P&amp;"宋体,常规"&amp;9 页,共 &amp;"宋体,常规"&amp;9&amp;N&amp;"宋体,常规"&amp;9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杨星</cp:lastModifiedBy>
  <dcterms:created xsi:type="dcterms:W3CDTF">2022-01-12T15:44:43Z</dcterms:created>
  <dcterms:modified xsi:type="dcterms:W3CDTF">2026-01-27T15:07:39Z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2052-11.8.2.1114</vt:lpwstr>
  </property>
</Properties>
</file>