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<sst xmlns="http://schemas.openxmlformats.org/spreadsheetml/2006/main" count="10127" uniqueCount="1175">
  <si>
    <t>2025年部门预算</t>
  </si>
  <si>
    <t xml:space="preserve">
表1</t>
  </si>
  <si>
    <t xml:space="preserve"> </t>
  </si>
  <si>
    <t>部门收支总表</t>
  </si>
  <si>
    <t>部门：阿坝州教育局</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</si>
  <si>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</si>
  <si>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</si>
  <si>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</si>
  <si>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</si>
  <si>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</si>
  <si>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</si>
  <si>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</si>
  <si>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</si>
  <si>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</si>
  <si>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</si>
  <si>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</si>
  <si>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</si>
  <si>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</si>
  <si>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</si>
  <si>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</si>
  <si>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</si>
  <si>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</si>
  <si>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</si>
  <si>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</si>
  <si>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</si>
  <si>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</si>
  <si>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</si>
  <si>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</si>
  <si>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</si>
  <si>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</si>
  <si>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</si>
  <si>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</si>
  <si>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</si>
  <si>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</si>
  <si>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</si>
  <si>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</si>
  <si>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</si>
  <si>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</si>
  <si>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</si>
  <si>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</si>
  <si>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</si>
  <si>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</si>
  <si>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</si>
  <si>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</si>
  <si>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</si>
  <si>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</si>
  <si>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</si>
  <si>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</si>
  <si>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</si>
  <si>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</si>
  <si>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</si>
  <si>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</si>
  <si>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</si>
  <si>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</si>
  <si>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</si>
  <si>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</si>
  <si>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</si>
  <si>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</si>
  <si>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</si>
  <si>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</si>
  <si>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</si>
  <si>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</si>
  <si>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</si>
  <si>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</si>
  <si>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</si>
  <si>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</si>
  <si>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203001</t>
  </si>
  <si>
    <t>州教育局</t>
  </si>
  <si>
    <t>203002</t>
  </si>
  <si>
    <t>州教科所</t>
  </si>
  <si>
    <t>203004</t>
  </si>
  <si>
    <t>阿坝开放大学</t>
  </si>
  <si>
    <t>203005</t>
  </si>
  <si>
    <t>威师校</t>
  </si>
  <si>
    <t>203006</t>
  </si>
  <si>
    <t>马师校</t>
  </si>
  <si>
    <t>203007</t>
  </si>
  <si>
    <t>马尔康中学</t>
  </si>
  <si>
    <t>203008</t>
  </si>
  <si>
    <t>威师附小</t>
  </si>
  <si>
    <t>203009</t>
  </si>
  <si>
    <t>州外国语实验学校</t>
  </si>
  <si>
    <t>203010</t>
  </si>
  <si>
    <t>州幼儿园</t>
  </si>
  <si>
    <t>203011</t>
  </si>
  <si>
    <t>州中等职业技术学校</t>
  </si>
  <si>
    <t>203012</t>
  </si>
  <si>
    <t>州青少年校外教育活动中心</t>
  </si>
  <si>
    <t>203013</t>
  </si>
  <si>
    <t>州教育考试中心</t>
  </si>
  <si>
    <t>表1-2</t>
  </si>
  <si>
    <t>部门支出总表</t>
  </si>
  <si>
    <t>基本支出</t>
  </si>
  <si>
    <t>项目支出</t>
  </si>
  <si>
    <t>科目编码</t>
  </si>
  <si>
    <t>类</t>
  </si>
  <si>
    <t>款</t>
  </si>
  <si>
    <t>项</t>
  </si>
  <si>
    <r>
      <rPr>
        <sz val="11"/>
        <color rgb="FF000000"/>
        <rFont val="Dialog.plain"/>
        <charset val="134"/>
      </rPr>
      <t>州教育局</t>
    </r>
  </si>
  <si>
    <t>205</t>
  </si>
  <si>
    <t>01</t>
  </si>
  <si>
    <r>
      <rPr>
        <sz val="11"/>
        <color rgb="FF000000"/>
        <rFont val="Dialog.plain"/>
        <charset val="134"/>
      </rPr>
      <t> 行政运行</t>
    </r>
  </si>
  <si>
    <t>02</t>
  </si>
  <si>
    <r>
      <rPr>
        <sz val="11"/>
        <color rgb="FF000000"/>
        <rFont val="Dialog.plain"/>
        <charset val="134"/>
      </rPr>
      <t> 一般行政管理事务</t>
    </r>
  </si>
  <si>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</si>
  <si>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</si>
  <si>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</si>
  <si>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</si>
  <si>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r>
      <rPr>
        <sz val="11"/>
        <color rgb="FF000000"/>
        <rFont val="Dialog.plain"/>
        <charset val="134"/>
      </rPr>
      <t> </t>
    </r>
    <r>
      <rPr>
        <sz val="11"/>
        <color rgb="FF000000"/>
        <rFont val="宋体"/>
        <charset val="134"/>
      </rPr>
      <t>行政单位医疗</t>
    </r>
  </si>
  <si>
    <t>03</t>
  </si>
  <si>
    <r>
      <rPr>
        <sz val="11"/>
        <color rgb="FF000000"/>
        <rFont val="Dialog.plain"/>
        <charset val="134"/>
      </rPr>
      <t> </t>
    </r>
    <r>
      <rPr>
        <sz val="11"/>
        <color rgb="FF000000"/>
        <rFont val="宋体"/>
        <charset val="134"/>
      </rPr>
      <t>公务员医疗补助</t>
    </r>
  </si>
  <si>
    <r>
      <rPr>
        <sz val="11"/>
        <color rgb="FF000000"/>
        <rFont val="Dialog.plain"/>
        <charset val="134"/>
      </rPr>
      <t> </t>
    </r>
    <r>
      <rPr>
        <sz val="11"/>
        <color rgb="FF000000"/>
        <rFont val="宋体"/>
        <charset val="134"/>
      </rPr>
      <t>住房公积金</t>
    </r>
  </si>
  <si>
    <r>
      <rPr>
        <sz val="11"/>
        <color rgb="FF000000"/>
        <rFont val="Dialog.plain"/>
        <charset val="134"/>
      </rPr>
      <t>州教科所</t>
    </r>
  </si>
  <si>
    <t>99</t>
  </si>
  <si>
    <r>
      <rPr>
        <sz val="11"/>
        <color rgb="FF000000"/>
        <rFont val="Dialog.plain"/>
        <charset val="134"/>
      </rPr>
      <t> 其他教育支出</t>
    </r>
  </si>
  <si>
    <t>208</t>
  </si>
  <si>
    <t>210</t>
  </si>
  <si>
    <t>11</t>
  </si>
  <si>
    <r>
      <rPr>
        <sz val="11"/>
        <color rgb="FF000000"/>
        <rFont val="Dialog.plain"/>
        <charset val="134"/>
      </rPr>
      <t> 事业单位医疗</t>
    </r>
  </si>
  <si>
    <r>
      <rPr>
        <sz val="11"/>
        <color rgb="FF000000"/>
        <rFont val="Dialog.plain"/>
        <charset val="134"/>
      </rPr>
      <t> 其他行政事业单位医疗支出</t>
    </r>
  </si>
  <si>
    <t>221</t>
  </si>
  <si>
    <r>
      <rPr>
        <sz val="11"/>
        <color rgb="FF000000"/>
        <rFont val="Dialog.plain"/>
        <charset val="134"/>
      </rPr>
      <t> 住房公积金</t>
    </r>
  </si>
  <si>
    <r>
      <rPr>
        <sz val="11"/>
        <color rgb="FF000000"/>
        <rFont val="Dialog.plain"/>
        <charset val="134"/>
      </rPr>
      <t>阿坝开放大学</t>
    </r>
  </si>
  <si>
    <t>04</t>
  </si>
  <si>
    <r>
      <rPr>
        <sz val="11"/>
        <color rgb="FF000000"/>
        <rFont val="Dialog.plain"/>
        <charset val="134"/>
      </rPr>
      <t> 成人广播电视教育</t>
    </r>
  </si>
  <si>
    <r>
      <rPr>
        <sz val="11"/>
        <color rgb="FF000000"/>
        <rFont val="Dialog.plain"/>
        <charset val="134"/>
      </rPr>
      <t>威师校</t>
    </r>
  </si>
  <si>
    <r>
      <rPr>
        <sz val="11"/>
        <color rgb="FF000000"/>
        <rFont val="Dialog.plain"/>
        <charset val="134"/>
      </rPr>
      <t> 中等职业教育</t>
    </r>
  </si>
  <si>
    <r>
      <rPr>
        <sz val="11"/>
        <color rgb="FF000000"/>
        <rFont val="Dialog.plain"/>
        <charset val="134"/>
      </rPr>
      <t>马师校</t>
    </r>
  </si>
  <si>
    <r>
      <rPr>
        <sz val="11"/>
        <color rgb="FF000000"/>
        <rFont val="Dialog.plain"/>
        <charset val="134"/>
      </rPr>
      <t> 高中教育</t>
    </r>
  </si>
  <si>
    <r>
      <rPr>
        <sz val="11"/>
        <color rgb="FF000000"/>
        <rFont val="Dialog.plain"/>
        <charset val="134"/>
      </rPr>
      <t>马尔康中学</t>
    </r>
  </si>
  <si>
    <r>
      <rPr>
        <sz val="11"/>
        <color rgb="FF000000"/>
        <rFont val="Dialog.plain"/>
        <charset val="134"/>
      </rPr>
      <t>威师附小</t>
    </r>
  </si>
  <si>
    <r>
      <rPr>
        <sz val="11"/>
        <color rgb="FF000000"/>
        <rFont val="Dialog.plain"/>
        <charset val="134"/>
      </rPr>
      <t> 小学教育</t>
    </r>
  </si>
  <si>
    <r>
      <rPr>
        <sz val="11"/>
        <color rgb="FF000000"/>
        <rFont val="Dialog.plain"/>
        <charset val="134"/>
      </rPr>
      <t>州外国语实验学校</t>
    </r>
  </si>
  <si>
    <r>
      <rPr>
        <sz val="11"/>
        <color rgb="FF000000"/>
        <rFont val="Dialog.plain"/>
        <charset val="134"/>
      </rPr>
      <t>州幼儿园</t>
    </r>
  </si>
  <si>
    <r>
      <rPr>
        <sz val="11"/>
        <color rgb="FF000000"/>
        <rFont val="Dialog.plain"/>
        <charset val="134"/>
      </rPr>
      <t> 学前教育</t>
    </r>
  </si>
  <si>
    <r>
      <rPr>
        <sz val="11"/>
        <color rgb="FF000000"/>
        <rFont val="Dialog.plain"/>
        <charset val="134"/>
      </rPr>
      <t>州中等职业技术学校</t>
    </r>
  </si>
  <si>
    <r>
      <rPr>
        <sz val="11"/>
        <color rgb="FF000000"/>
        <rFont val="Dialog.plain"/>
        <charset val="134"/>
      </rPr>
      <t>州青少年校外教育活动中心</t>
    </r>
  </si>
  <si>
    <r>
      <rPr>
        <sz val="11"/>
        <color rgb="FF000000"/>
        <rFont val="Dialog.plain"/>
        <charset val="134"/>
      </rPr>
      <t> 其他普通教育支出</t>
    </r>
  </si>
  <si>
    <r>
      <rPr>
        <sz val="11"/>
        <color rgb="FF000000"/>
        <rFont val="Dialog.plain"/>
        <charset val="134"/>
      </rPr>
      <t>州教育考试中心</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</si>
  <si>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</si>
  <si>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</si>
  <si>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</si>
  <si>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</si>
  <si>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</si>
  <si>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</si>
  <si>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</si>
  <si>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</si>
  <si>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</si>
  <si>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</si>
  <si>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</si>
  <si>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</si>
  <si>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</si>
  <si>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</si>
  <si>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</si>
  <si>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</si>
  <si>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</si>
  <si>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</si>
  <si>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</si>
  <si>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</si>
  <si>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</si>
  <si>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</si>
  <si>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</si>
  <si>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</si>
  <si>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</si>
  <si>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</si>
  <si>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</si>
  <si>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</si>
  <si>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</si>
  <si>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</si>
  <si>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</si>
  <si>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</si>
  <si>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</si>
  <si>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</si>
  <si>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</si>
  <si>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</si>
  <si>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</si>
  <si>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</si>
  <si>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</si>
  <si>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</si>
  <si>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</si>
  <si>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</si>
  <si>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</si>
  <si>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</si>
  <si>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</si>
  <si>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</si>
  <si>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</si>
  <si>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</si>
  <si>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</si>
  <si>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</si>
  <si>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</si>
  <si>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州教育局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</si>
  <si>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</si>
  <si>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</si>
  <si>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</si>
  <si>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</si>
  <si>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</si>
  <si>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</si>
  <si>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</si>
  <si>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</si>
  <si>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</si>
  <si>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</si>
  <si>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</si>
  <si>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</si>
  <si>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</si>
  <si>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绩效奖金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</si>
  <si>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</si>
  <si>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</si>
  <si>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</si>
  <si>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</si>
  <si>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</si>
  <si>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</si>
  <si>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</si>
  <si>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</si>
  <si>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</si>
  <si>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</si>
  <si>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</si>
  <si>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</si>
  <si>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</si>
  <si>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</si>
  <si>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</si>
  <si>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</si>
  <si>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</si>
  <si>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</si>
  <si>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</si>
  <si>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</si>
  <si>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</si>
  <si>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</si>
  <si>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</si>
  <si>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</si>
  <si>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</si>
  <si>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</si>
  <si>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</si>
  <si>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</si>
  <si>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</si>
  <si>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</si>
  <si>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</si>
  <si>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</si>
  <si>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</si>
  <si>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</si>
  <si>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</si>
  <si>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</si>
  <si>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</si>
  <si>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</si>
  <si>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</si>
  <si>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</si>
  <si>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</si>
  <si>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29</t>
    </r>
  </si>
  <si>
    <r>
      <rPr>
        <sz val="11"/>
        <color rgb="FF000000"/>
        <rFont val="Dialog.plain"/>
        <charset val="134"/>
      </rPr>
      <t>   福利费</t>
    </r>
  </si>
  <si>
    <r>
      <rPr>
        <sz val="11"/>
        <color rgb="FF000000"/>
        <rFont val="Dialog.plain"/>
        <charset val="134"/>
      </rPr>
      <t>302</t>
    </r>
  </si>
  <si>
    <r>
      <rPr>
        <sz val="11"/>
        <color rgb="FF000000"/>
        <rFont val="Dialog.plain"/>
        <charset val="134"/>
      </rPr>
      <t>    福利费</t>
    </r>
  </si>
  <si>
    <r>
      <rPr>
        <sz val="11"/>
        <color rgb="FF000000"/>
        <rFont val="Dialog.plain"/>
        <charset val="134"/>
      </rPr>
      <t>    体检费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</si>
  <si>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</si>
  <si>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</si>
  <si>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</si>
  <si>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</si>
  <si>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</si>
  <si>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</si>
  <si>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</si>
  <si>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</si>
  <si>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</si>
  <si>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</si>
  <si>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</si>
  <si>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离退休人员年定额补助</t>
    </r>
  </si>
  <si>
    <r>
      <rPr>
        <sz val="11"/>
        <color rgb="FF000000"/>
        <rFont val="Dialog.plain"/>
        <charset val="134"/>
      </rPr>
      <t>    其他生活补助</t>
    </r>
  </si>
  <si>
    <r>
      <rPr>
        <sz val="11"/>
        <color rgb="FF000000"/>
        <rFont val="Dialog.plain"/>
        <charset val="134"/>
      </rPr>
      <t>   奖励金</t>
    </r>
  </si>
  <si>
    <r>
      <rPr>
        <sz val="11"/>
        <color rgb="FF000000"/>
        <rFont val="Dialog.plain"/>
        <charset val="134"/>
      </rPr>
      <t>    独生子女父母奖励</t>
    </r>
  </si>
  <si>
    <r>
      <rPr>
        <sz val="11"/>
        <color rgb="FF000000"/>
        <rFont val="Dialog.plain"/>
        <charset val="134"/>
      </rPr>
      <t> 州教科所</t>
    </r>
  </si>
  <si>
    <r>
      <rPr>
        <sz val="11"/>
        <color rgb="FF000000"/>
        <rFont val="Dialog.plain"/>
        <charset val="134"/>
      </rPr>
      <t>   绩效工资</t>
    </r>
  </si>
  <si>
    <r>
      <rPr>
        <sz val="11"/>
        <color rgb="FF000000"/>
        <rFont val="Dialog.plain"/>
        <charset val="134"/>
      </rPr>
      <t>    事业单位公医补</t>
    </r>
  </si>
  <si>
    <r>
      <rPr>
        <sz val="11"/>
        <color rgb="FF000000"/>
        <rFont val="Dialog.plain"/>
        <charset val="134"/>
      </rPr>
      <t>27</t>
    </r>
  </si>
  <si>
    <r>
      <rPr>
        <sz val="11"/>
        <color rgb="FF000000"/>
        <rFont val="Dialog.plain"/>
        <charset val="134"/>
      </rPr>
      <t>   委托业务费</t>
    </r>
  </si>
  <si>
    <r>
      <rPr>
        <sz val="11"/>
        <color rgb="FF000000"/>
        <rFont val="Dialog.plain"/>
        <charset val="134"/>
      </rPr>
      <t>39</t>
    </r>
  </si>
  <si>
    <r>
      <rPr>
        <sz val="11"/>
        <color rgb="FF000000"/>
        <rFont val="Dialog.plain"/>
        <charset val="134"/>
      </rPr>
      <t>   其他交通费用</t>
    </r>
  </si>
  <si>
    <r>
      <rPr>
        <sz val="11"/>
        <color rgb="FF000000"/>
        <rFont val="Dialog.plain"/>
        <charset val="134"/>
      </rPr>
      <t> 阿坝开放大学</t>
    </r>
  </si>
  <si>
    <r>
      <rPr>
        <sz val="11"/>
        <color rgb="FF000000"/>
        <rFont val="Dialog.plain"/>
        <charset val="134"/>
      </rPr>
      <t> 威师校</t>
    </r>
  </si>
  <si>
    <r>
      <rPr>
        <sz val="11"/>
        <color rgb="FF000000"/>
        <rFont val="Dialog.plain"/>
        <charset val="134"/>
      </rPr>
      <t> 马师校</t>
    </r>
  </si>
  <si>
    <r>
      <rPr>
        <sz val="11"/>
        <color rgb="FF000000"/>
        <rFont val="Dialog.plain"/>
        <charset val="134"/>
      </rPr>
      <t> 马尔康中学</t>
    </r>
  </si>
  <si>
    <r>
      <rPr>
        <sz val="11"/>
        <color rgb="FF000000"/>
        <rFont val="Dialog.plain"/>
        <charset val="134"/>
      </rPr>
      <t> 威师附小</t>
    </r>
  </si>
  <si>
    <r>
      <rPr>
        <sz val="11"/>
        <color rgb="FF000000"/>
        <rFont val="Dialog.plain"/>
        <charset val="134"/>
      </rPr>
      <t> 州外国语实验学校</t>
    </r>
  </si>
  <si>
    <r>
      <rPr>
        <sz val="11"/>
        <color rgb="FF000000"/>
        <rFont val="Dialog.plain"/>
        <charset val="134"/>
      </rPr>
      <t> 州幼儿园</t>
    </r>
  </si>
  <si>
    <r>
      <rPr>
        <sz val="11"/>
        <color rgb="FF000000"/>
        <rFont val="Dialog.plain"/>
        <charset val="134"/>
      </rPr>
      <t>18</t>
    </r>
  </si>
  <si>
    <r>
      <rPr>
        <sz val="11"/>
        <color rgb="FF000000"/>
        <rFont val="Dialog.plain"/>
        <charset val="134"/>
      </rPr>
      <t>   专用材料费</t>
    </r>
  </si>
  <si>
    <r>
      <rPr>
        <sz val="11"/>
        <color rgb="FF000000"/>
        <rFont val="Dialog.plain"/>
        <charset val="134"/>
      </rPr>
      <t> 州中等职业技术学校</t>
    </r>
  </si>
  <si>
    <r>
      <rPr>
        <sz val="11"/>
        <color rgb="FF000000"/>
        <rFont val="Dialog.plain"/>
        <charset val="134"/>
      </rPr>
      <t>  资本性支出</t>
    </r>
  </si>
  <si>
    <t>310</t>
  </si>
  <si>
    <r>
      <rPr>
        <sz val="11"/>
        <color rgb="FF000000"/>
        <rFont val="Dialog.plain"/>
        <charset val="134"/>
      </rPr>
      <t>   专用设备购置</t>
    </r>
  </si>
  <si>
    <r>
      <rPr>
        <sz val="11"/>
        <color rgb="FF000000"/>
        <rFont val="Dialog.plain"/>
        <charset val="134"/>
      </rPr>
      <t> 州青少年校外教育活动中心</t>
    </r>
  </si>
  <si>
    <r>
      <rPr>
        <sz val="11"/>
        <color rgb="FF000000"/>
        <rFont val="Dialog.plain"/>
        <charset val="134"/>
      </rPr>
      <t> 州教育考试中心</t>
    </r>
  </si>
  <si>
    <t>表3</t>
  </si>
  <si>
    <t>一般公共预算支出预算表</t>
  </si>
  <si>
    <t>当年财政拨款安排</t>
  </si>
  <si>
    <r>
      <rPr>
        <sz val="11"/>
        <color rgb="FF000000"/>
        <rFont val="Dialog.plain"/>
        <charset val="134"/>
      </rPr>
      <t>州教育局部门</t>
    </r>
  </si>
  <si>
    <t>203</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</si>
  <si>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</si>
  <si>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</si>
  <si>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</si>
  <si>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</si>
  <si>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</si>
  <si>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</si>
  <si>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</si>
  <si>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</si>
  <si>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</si>
  <si>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</si>
  <si>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</si>
  <si>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</si>
  <si>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</si>
  <si>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</si>
  <si>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</si>
  <si>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</si>
  <si>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</si>
  <si>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</si>
  <si>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</si>
  <si>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</si>
  <si>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绩效奖金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</si>
  <si>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</si>
  <si>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</si>
  <si>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</si>
  <si>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</si>
  <si>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</si>
  <si>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</si>
  <si>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</si>
  <si>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</si>
  <si>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</si>
  <si>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</si>
  <si>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</si>
  <si>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</si>
  <si>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</si>
  <si>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</si>
  <si>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</si>
  <si>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</si>
  <si>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</si>
  <si>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</si>
  <si>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</si>
  <si>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</si>
  <si>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</si>
  <si>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</si>
  <si>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</si>
  <si>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</si>
  <si>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</si>
  <si>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</si>
  <si>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</si>
  <si>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</si>
  <si>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</si>
  <si>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</si>
  <si>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</si>
  <si>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</si>
  <si>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</si>
  <si>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</si>
  <si>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</si>
  <si>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</si>
  <si>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</si>
  <si>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30229</t>
  </si>
  <si>
    <r>
      <rPr>
        <sz val="11"/>
        <color rgb="FF000000"/>
        <rFont val="Dialog.plain"/>
        <charset val="134"/>
      </rPr>
      <t>  福利费</t>
    </r>
  </si>
  <si>
    <t>3022901</t>
  </si>
  <si>
    <t>3022902</t>
  </si>
  <si>
    <r>
      <rPr>
        <sz val="11"/>
        <color rgb="FF000000"/>
        <rFont val="Dialog.plain"/>
        <charset val="134"/>
      </rPr>
      <t>   体检费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</si>
  <si>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</si>
  <si>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</si>
  <si>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</si>
  <si>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</si>
  <si>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</si>
  <si>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</si>
  <si>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</si>
  <si>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</si>
  <si>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</si>
  <si>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</si>
  <si>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</si>
  <si>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</si>
  <si>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</si>
  <si>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</si>
  <si>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3030502</t>
  </si>
  <si>
    <r>
      <rPr>
        <sz val="11"/>
        <color rgb="FF000000"/>
        <rFont val="Dialog.plain"/>
        <charset val="134"/>
      </rPr>
      <t>   离退休人员年定额补助</t>
    </r>
  </si>
  <si>
    <t>30309</t>
  </si>
  <si>
    <r>
      <rPr>
        <sz val="11"/>
        <color rgb="FF000000"/>
        <rFont val="Dialog.plain"/>
        <charset val="134"/>
      </rPr>
      <t>  奖励金</t>
    </r>
  </si>
  <si>
    <t>3030901</t>
  </si>
  <si>
    <r>
      <rPr>
        <sz val="11"/>
        <color rgb="FF000000"/>
        <rFont val="Dialog.plain"/>
        <charset val="134"/>
      </rPr>
      <t>   独生子女父母奖励</t>
    </r>
  </si>
  <si>
    <t>30107</t>
  </si>
  <si>
    <r>
      <rPr>
        <sz val="11"/>
        <color rgb="FF000000"/>
        <rFont val="Dialog.plain"/>
        <charset val="134"/>
      </rPr>
      <t>  绩效工资</t>
    </r>
  </si>
  <si>
    <t>3011209</t>
  </si>
  <si>
    <r>
      <rPr>
        <sz val="11"/>
        <color rgb="FF000000"/>
        <rFont val="Dialog.plain"/>
        <charset val="134"/>
      </rPr>
      <t>   事业单位公医补</t>
    </r>
  </si>
  <si>
    <t>30239</t>
  </si>
  <si>
    <r>
      <rPr>
        <sz val="11"/>
        <color rgb="FF000000"/>
        <rFont val="Dialog.plain"/>
        <charset val="134"/>
      </rPr>
      <t>  其他交通费用</t>
    </r>
  </si>
  <si>
    <t>表3-2</t>
  </si>
  <si>
    <t>一般公共预算项目支出预算表</t>
  </si>
  <si>
    <t>金额</t>
  </si>
  <si>
    <r>
      <rPr>
        <sz val="11"/>
        <color rgb="FF000000"/>
        <rFont val="Dialog.plain"/>
        <charset val="134"/>
      </rPr>
      <t>  标准化考点网络维护及运行费</t>
    </r>
  </si>
  <si>
    <r>
      <rPr>
        <sz val="11"/>
        <color rgb="FF000000"/>
        <rFont val="Dialog.plain"/>
        <charset val="134"/>
      </rPr>
      <t>  教师招聘工作会及中小学教师中高级职称评审工作经费</t>
    </r>
  </si>
  <si>
    <r>
      <rPr>
        <sz val="11"/>
        <color rgb="FF000000"/>
        <rFont val="Dialog.plain"/>
        <charset val="134"/>
      </rPr>
      <t>  教育专项工作运转经费</t>
    </r>
  </si>
  <si>
    <r>
      <rPr>
        <sz val="11"/>
        <color rgb="FF000000"/>
        <rFont val="Dialog.plain"/>
        <charset val="134"/>
      </rPr>
      <t>  阿坝州语音文字工作及教师素质能力提升工作经费</t>
    </r>
  </si>
  <si>
    <r>
      <rPr>
        <sz val="11"/>
        <color rgb="FF000000"/>
        <rFont val="Dialog.plain"/>
        <charset val="134"/>
      </rPr>
      <t>  教育宣传工作经费</t>
    </r>
  </si>
  <si>
    <r>
      <rPr>
        <sz val="11"/>
        <color rgb="FF000000"/>
        <rFont val="Dialog.plain"/>
        <charset val="134"/>
      </rPr>
      <t>  车辆大修</t>
    </r>
  </si>
  <si>
    <r>
      <rPr>
        <sz val="11"/>
        <color rgb="FF000000"/>
        <rFont val="Dialog.plain"/>
        <charset val="134"/>
      </rPr>
      <t>  招考、招生等工作专项经费</t>
    </r>
  </si>
  <si>
    <r>
      <rPr>
        <sz val="11"/>
        <color rgb="FF000000"/>
        <rFont val="Dialog.plain"/>
        <charset val="134"/>
      </rPr>
      <t>  2022年双语高中高考诊断性考试经费</t>
    </r>
  </si>
  <si>
    <r>
      <rPr>
        <sz val="11"/>
        <color rgb="FF000000"/>
        <rFont val="Dialog.plain"/>
        <charset val="134"/>
      </rPr>
      <t>  2022年试卷抽阅分析费</t>
    </r>
  </si>
  <si>
    <r>
      <rPr>
        <sz val="11"/>
        <color rgb="FF000000"/>
        <rFont val="Dialog.plain"/>
        <charset val="134"/>
      </rPr>
      <t>  2022年课改经费</t>
    </r>
  </si>
  <si>
    <r>
      <rPr>
        <sz val="11"/>
        <color rgb="FF000000"/>
        <rFont val="Dialog.plain"/>
        <charset val="134"/>
      </rPr>
      <t>  2022年教育科研经费</t>
    </r>
  </si>
  <si>
    <r>
      <rPr>
        <sz val="11"/>
        <color rgb="FF000000"/>
        <rFont val="Dialog.plain"/>
        <charset val="134"/>
      </rPr>
      <t>  2022年教学质量检测费</t>
    </r>
  </si>
  <si>
    <r>
      <rPr>
        <sz val="11"/>
        <color rgb="FF000000"/>
        <rFont val="Dialog.plain"/>
        <charset val="134"/>
      </rPr>
      <t>  远程教育工作相关经费</t>
    </r>
  </si>
  <si>
    <r>
      <rPr>
        <sz val="11"/>
        <color rgb="FF000000"/>
        <rFont val="Dialog.plain"/>
        <charset val="134"/>
      </rPr>
      <t>  教学楼厕所及管道改造项目</t>
    </r>
  </si>
  <si>
    <r>
      <rPr>
        <sz val="11"/>
        <color rgb="FF000000"/>
        <rFont val="Dialog.plain"/>
        <charset val="134"/>
      </rPr>
      <t>  学生公用经费</t>
    </r>
  </si>
  <si>
    <r>
      <rPr>
        <sz val="11"/>
        <color rgb="FF000000"/>
        <rFont val="Dialog.plain"/>
        <charset val="134"/>
      </rPr>
      <t>  高中信息技术费</t>
    </r>
  </si>
  <si>
    <r>
      <rPr>
        <sz val="11"/>
        <color rgb="FF000000"/>
        <rFont val="Dialog.plain"/>
        <charset val="134"/>
      </rPr>
      <t>  -学生取暖费</t>
    </r>
  </si>
  <si>
    <r>
      <rPr>
        <sz val="11"/>
        <color rgb="FF000000"/>
        <rFont val="Dialog.plain"/>
        <charset val="134"/>
      </rPr>
      <t>  基本目标奖</t>
    </r>
  </si>
  <si>
    <r>
      <rPr>
        <sz val="11"/>
        <color rgb="FF000000"/>
        <rFont val="Dialog.plain"/>
        <charset val="134"/>
      </rPr>
      <t>  学校临聘服务</t>
    </r>
  </si>
  <si>
    <r>
      <rPr>
        <sz val="11"/>
        <color rgb="FF000000"/>
        <rFont val="Dialog.plain"/>
        <charset val="134"/>
      </rPr>
      <t>  保安聘用费</t>
    </r>
  </si>
  <si>
    <r>
      <rPr>
        <sz val="11"/>
        <color rgb="FF000000"/>
        <rFont val="Dialog.plain"/>
        <charset val="134"/>
      </rPr>
      <t>  代课老师费用</t>
    </r>
  </si>
  <si>
    <r>
      <rPr>
        <sz val="11"/>
        <color rgb="FF000000"/>
        <rFont val="Dialog.plain"/>
        <charset val="134"/>
      </rPr>
      <t>  物业管理费</t>
    </r>
  </si>
  <si>
    <r>
      <rPr>
        <sz val="11"/>
        <color rgb="FF000000"/>
        <rFont val="Dialog.plain"/>
        <charset val="134"/>
      </rPr>
      <t>  公用经费</t>
    </r>
  </si>
  <si>
    <r>
      <rPr>
        <sz val="11"/>
        <color rgb="FF000000"/>
        <rFont val="Dialog.plain"/>
        <charset val="134"/>
      </rPr>
      <t>  信息技术费</t>
    </r>
  </si>
  <si>
    <r>
      <rPr>
        <sz val="11"/>
        <color rgb="FF000000"/>
        <rFont val="Dialog.plain"/>
        <charset val="134"/>
      </rPr>
      <t>  国防教育试点工作经费</t>
    </r>
  </si>
  <si>
    <r>
      <rPr>
        <sz val="11"/>
        <color rgb="FF000000"/>
        <rFont val="Dialog.plain"/>
        <charset val="134"/>
      </rPr>
      <t>  聘用教师费用</t>
    </r>
  </si>
  <si>
    <r>
      <rPr>
        <sz val="11"/>
        <color rgb="FF000000"/>
        <rFont val="Dialog.plain"/>
        <charset val="134"/>
      </rPr>
      <t>  中小学临聘服务</t>
    </r>
  </si>
  <si>
    <r>
      <rPr>
        <sz val="11"/>
        <color rgb="FF000000"/>
        <rFont val="Dialog.plain"/>
        <charset val="134"/>
      </rPr>
      <t>  马中学生取暖费</t>
    </r>
  </si>
  <si>
    <r>
      <rPr>
        <sz val="11"/>
        <color rgb="FF000000"/>
        <rFont val="Dialog.plain"/>
        <charset val="134"/>
      </rPr>
      <t>  马中基本目标奖</t>
    </r>
  </si>
  <si>
    <r>
      <rPr>
        <sz val="11"/>
        <color rgb="FF000000"/>
        <rFont val="Dialog.plain"/>
        <charset val="134"/>
      </rPr>
      <t>  马中安保/宿管/物业</t>
    </r>
  </si>
  <si>
    <r>
      <rPr>
        <sz val="11"/>
        <color rgb="FF000000"/>
        <rFont val="Dialog.plain"/>
        <charset val="134"/>
      </rPr>
      <t>  临聘人员劳务费</t>
    </r>
  </si>
  <si>
    <r>
      <rPr>
        <sz val="11"/>
        <color rgb="FF000000"/>
        <rFont val="Dialog.plain"/>
        <charset val="134"/>
      </rPr>
      <t>  生均公用</t>
    </r>
  </si>
  <si>
    <r>
      <rPr>
        <sz val="11"/>
        <color rgb="FF000000"/>
        <rFont val="Dialog.plain"/>
        <charset val="134"/>
      </rPr>
      <t>  安保服务费</t>
    </r>
  </si>
  <si>
    <r>
      <rPr>
        <sz val="11"/>
        <color rgb="FF000000"/>
        <rFont val="Dialog.plain"/>
        <charset val="134"/>
      </rPr>
      <t>  生均公用经费</t>
    </r>
  </si>
  <si>
    <r>
      <rPr>
        <sz val="11"/>
        <color rgb="FF000000"/>
        <rFont val="Dialog.plain"/>
        <charset val="134"/>
      </rPr>
      <t>  学生取暖费</t>
    </r>
  </si>
  <si>
    <r>
      <rPr>
        <sz val="11"/>
        <color rgb="FF000000"/>
        <rFont val="Dialog.plain"/>
        <charset val="134"/>
      </rPr>
      <t>  营养餐劳务服务费</t>
    </r>
  </si>
  <si>
    <r>
      <rPr>
        <sz val="11"/>
        <color rgb="FF000000"/>
        <rFont val="Dialog.plain"/>
        <charset val="134"/>
      </rPr>
      <t>  阿坝州外国语实验小学食堂租用经费</t>
    </r>
  </si>
  <si>
    <r>
      <rPr>
        <sz val="11"/>
        <color rgb="FF000000"/>
        <rFont val="Dialog.plain"/>
        <charset val="134"/>
      </rPr>
      <t>  外聘教师服务学校社团</t>
    </r>
  </si>
  <si>
    <r>
      <rPr>
        <sz val="11"/>
        <color rgb="FF000000"/>
        <rFont val="Dialog.plain"/>
        <charset val="134"/>
      </rPr>
      <t>  银龄讲学教师服务</t>
    </r>
  </si>
  <si>
    <r>
      <rPr>
        <sz val="11"/>
        <color rgb="FF000000"/>
        <rFont val="Dialog.plain"/>
        <charset val="134"/>
      </rPr>
      <t>  临聘人员工资（2022年）</t>
    </r>
  </si>
  <si>
    <r>
      <rPr>
        <sz val="11"/>
        <color rgb="FF000000"/>
        <rFont val="Dialog.plain"/>
        <charset val="134"/>
      </rPr>
      <t>  学生公用经费（州配套）（2022年）</t>
    </r>
  </si>
  <si>
    <r>
      <rPr>
        <sz val="11"/>
        <color rgb="FF000000"/>
        <rFont val="Dialog.plain"/>
        <charset val="134"/>
      </rPr>
      <t>  变压器维护运行费</t>
    </r>
  </si>
  <si>
    <r>
      <rPr>
        <sz val="11"/>
        <color rgb="FF000000"/>
        <rFont val="Dialog.plain"/>
        <charset val="134"/>
      </rPr>
      <t>  招生就业宣传经费</t>
    </r>
  </si>
  <si>
    <r>
      <rPr>
        <sz val="11"/>
        <color rgb="FF000000"/>
        <rFont val="Dialog.plain"/>
        <charset val="134"/>
      </rPr>
      <t>  教学设施设备购置</t>
    </r>
  </si>
  <si>
    <r>
      <rPr>
        <sz val="11"/>
        <color rgb="FF000000"/>
        <rFont val="Dialog.plain"/>
        <charset val="134"/>
      </rPr>
      <t>  改善办学条件</t>
    </r>
  </si>
  <si>
    <r>
      <rPr>
        <sz val="11"/>
        <color rgb="FF000000"/>
        <rFont val="Dialog.plain"/>
        <charset val="134"/>
      </rPr>
      <t>  中职校（公务用车大修川U06199）</t>
    </r>
  </si>
  <si>
    <r>
      <rPr>
        <sz val="11"/>
        <color rgb="FF000000"/>
        <rFont val="Dialog.plain"/>
        <charset val="134"/>
      </rPr>
      <t>  中职校三全育人雪山·红印德育品牌建设项目</t>
    </r>
  </si>
  <si>
    <r>
      <rPr>
        <sz val="11"/>
        <color rgb="FF000000"/>
        <rFont val="Dialog.plain"/>
        <charset val="134"/>
      </rPr>
      <t>  活动运转经费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</si>
  <si>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</si>
  <si>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</si>
  <si>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</si>
  <si>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</si>
  <si>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</si>
  <si>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</si>
  <si>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</si>
  <si>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</si>
  <si>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</si>
  <si>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</si>
  <si>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政府性基金预算支出预算表</t>
  </si>
  <si>
    <t>空表说明：此表无数据</t>
  </si>
  <si>
    <t>本年政府性基金预算支出</t>
  </si>
  <si>
    <t>表4-1</t>
  </si>
  <si>
    <t>政府性基金预算“三公”经费支出预算表</t>
  </si>
  <si>
    <t>表5</t>
  </si>
  <si>
    <t>国有资本经营预算支出预算表</t>
  </si>
  <si>
    <t>本年国有资本经营预算支出</t>
  </si>
  <si>
    <t>2025年部门预算项目绩效目标</t>
  </si>
  <si>
    <t>金额：万元</t>
  </si>
  <si>
    <t>单位名称</t>
  </si>
  <si>
    <t>项目名称</t>
  </si>
  <si>
    <t>年度目标</t>
  </si>
  <si>
    <t>一级指标</t>
  </si>
  <si>
    <t>二级指标</t>
  </si>
  <si>
    <t>三级指标</t>
  </si>
  <si>
    <t>指标性质</t>
  </si>
  <si>
    <t>指标值</t>
  </si>
  <si>
    <t>度量单位</t>
  </si>
  <si>
    <t>权重</t>
  </si>
  <si>
    <t>指标方向性</t>
  </si>
  <si>
    <t>203-州教育局部门</t>
  </si>
  <si>
    <t>203001-州教育局</t>
  </si>
  <si>
    <t>51320021T000000183779-标准化考点网络维护及运行费</t>
  </si>
  <si>
    <t xml:space="preserve">做好标准化考点网络运行保障，确保互联互通，能够实现监控图像实时传送。我州为确保实现标准化考点网上实时传输的功能，建立了国家教育考试标准化考点网络专线，并请州电信公司做好网络运行保障。	通过保障标准化考点网络正常运行，确保考试公平公正，提高考试管理水平				
</t>
  </si>
  <si>
    <t>产出指标</t>
  </si>
  <si>
    <t>数量指标</t>
  </si>
  <si>
    <t>标准化考点维护次数</t>
  </si>
  <si>
    <t>≥</t>
  </si>
  <si>
    <t>1</t>
  </si>
  <si>
    <t>次</t>
  </si>
  <si>
    <t>10</t>
  </si>
  <si>
    <t>质量指标</t>
  </si>
  <si>
    <t>标准化考点正常运行率</t>
  </si>
  <si>
    <t>95</t>
  </si>
  <si>
    <t>%</t>
  </si>
  <si>
    <t>网络传输成功率</t>
  </si>
  <si>
    <t>＝</t>
  </si>
  <si>
    <t>100</t>
  </si>
  <si>
    <t>正向指标</t>
  </si>
  <si>
    <t>时效指标</t>
  </si>
  <si>
    <t>实施期内计划任务完成率</t>
  </si>
  <si>
    <t>90</t>
  </si>
  <si>
    <t>效益指标</t>
  </si>
  <si>
    <t>社会效益指标</t>
  </si>
  <si>
    <t>考试期间网络故障次数</t>
  </si>
  <si>
    <t>≤</t>
  </si>
  <si>
    <t>20</t>
  </si>
  <si>
    <t>反向指标</t>
  </si>
  <si>
    <t>可持续发展指标</t>
  </si>
  <si>
    <t>考试组织保障达标率</t>
  </si>
  <si>
    <t>满意度指标</t>
  </si>
  <si>
    <t>服务对象满意度指标</t>
  </si>
  <si>
    <t>考生满意度</t>
  </si>
  <si>
    <t>成本指标</t>
  </si>
  <si>
    <t>经济成本指标</t>
  </si>
  <si>
    <t>成本控制金额</t>
  </si>
  <si>
    <t>5</t>
  </si>
  <si>
    <t>万元</t>
  </si>
  <si>
    <t>51320021T000000183806-教师招聘工作会及中小学教师中高级职称评审工作经费</t>
  </si>
  <si>
    <t>开展教师招聘工作补齐配强教师队伍，多渠道补充壮大教师队伍，严格教师准入，进一步优化教师队伍学历和专业结构。为进一步深化中小学教师职称制度改革，科学公正地评价中小学教师专业技术水平，建设高素质专业化中小学教师队伍，发挥职称推荐评审正向激励作用。</t>
  </si>
  <si>
    <t>完成教师招聘、职称评审次数</t>
  </si>
  <si>
    <t>2</t>
  </si>
  <si>
    <t>教师招聘、职称评审完成率</t>
  </si>
  <si>
    <t>新进教师专业对口率</t>
  </si>
  <si>
    <t>80</t>
  </si>
  <si>
    <t>实施期计划任务完成率</t>
  </si>
  <si>
    <t>教师队伍学历结构提升率</t>
  </si>
  <si>
    <t>建设高素质专业化中小学教师队伍</t>
  </si>
  <si>
    <t>定性</t>
  </si>
  <si>
    <t>有效建设</t>
  </si>
  <si>
    <t>优化教师队伍建设</t>
  </si>
  <si>
    <t>持续优化</t>
  </si>
  <si>
    <t>考生和评审专家满意度</t>
  </si>
  <si>
    <t>招聘及评审成本</t>
  </si>
  <si>
    <t>63.3</t>
  </si>
  <si>
    <t>51320021T000000183844-教育专项工作运转经费</t>
  </si>
  <si>
    <t xml:space="preserve">报表统计及营养改善15万；州级教育督导运转10万，机关运行经费203万，召开全州学前、小学、中学（含中职）分学段现场交流会议11.7万元，省州级示范性学校(园)实地评估11.5255万元，学前普及普惠过程指导24.92万元，义务教育优质均衡过程指导12.46万元，教育人才“组团式”帮扶经费28万元。用于保障机关正常运转工作经费，报表统计、综合性培训，州级义务教育均衡发展状况监测。通过开展各项教育工作，提升教育质量，促进教育均衡发展
</t>
  </si>
  <si>
    <t>营养改善工程培训次数</t>
  </si>
  <si>
    <t>示范性学校评估次数</t>
  </si>
  <si>
    <t>学前普及普惠指导次数</t>
  </si>
  <si>
    <t>完成报表统计次数</t>
  </si>
  <si>
    <t>年度工作目标完成率</t>
  </si>
  <si>
    <t>机关运转有序</t>
  </si>
  <si>
    <t>保障情况良好</t>
  </si>
  <si>
    <t>促进全州教育可持续发展</t>
  </si>
  <si>
    <t>促进效果显著</t>
  </si>
  <si>
    <t>教育相关人员满意度</t>
  </si>
  <si>
    <t>运转成本</t>
  </si>
  <si>
    <t>260</t>
  </si>
  <si>
    <t>51320022T000000361711-信息化设备外包服务</t>
  </si>
  <si>
    <t>51320023R000009914893-工资性支出</t>
  </si>
  <si>
    <t>严格执行相关政策，保障工资及时、足额发放或社保及时、足额缴纳，预算编制科学合理，减少结余资金。</t>
  </si>
  <si>
    <t>发放（缴纳）覆盖率</t>
  </si>
  <si>
    <t>60</t>
  </si>
  <si>
    <t>足额保障率（参保率）</t>
  </si>
  <si>
    <t>30</t>
  </si>
  <si>
    <t>51320023R000009915221-单位缴费</t>
  </si>
  <si>
    <t>51320023R000009915925-聘用人员经费</t>
  </si>
  <si>
    <t>51320023R000009916588-其他支出</t>
  </si>
  <si>
    <t>51320023T000008683904-州级机关拆迁安置补偿（代管资金）</t>
  </si>
  <si>
    <t>51320023Y000009917272-日常公用经费</t>
  </si>
  <si>
    <t>提高预算编制质量，严格执行预算，保障单位日常运转。</t>
  </si>
  <si>
    <t>科目调整次数</t>
  </si>
  <si>
    <t>预算编制准确率（计算方法为：∣（执行数-预算数）/预算数∣）</t>
  </si>
  <si>
    <t>经济效益指标</t>
  </si>
  <si>
    <t>“三公经费”控制率[计算方法为：（三公经费实际支出数/预算安排数]×100%）</t>
  </si>
  <si>
    <t>运转保障率</t>
  </si>
  <si>
    <t>51320024R000010654621-退休人员经费</t>
  </si>
  <si>
    <t>51320024R000010655518-目标绩效奖（行政按月随工资发放70%部分）</t>
  </si>
  <si>
    <t>51320024T000010477403-阿坝州教育局教育安全应急指挥平台</t>
  </si>
  <si>
    <t>51320024T000010559023-阿坝州语音文字工作及教师素质能力提升工作经费</t>
  </si>
  <si>
    <t>深入贯彻落实全国语言文字会议精神，全面推进落实阿坝州语言文字工作三年行动方案（2023-2025）任务，并开展好全国“推普周”系列活动，积极营造良好的语言文字工作氛围。按照州委组织部“阿坝英才”计划，评选“雪山教育英才”“教育菁英”，打造引领阿坝教育高质量发展的领军团队。按照省委宣传部、省语委、省委教育工委、教育厅等部门要求，每年在全州师生中开展“中华经典诵写讲演系列活动”，通过诵读、书写、讲解、篆刻等多种表达方式，弘扬中华优秀语言文化，推广国家通用语言文字。</t>
  </si>
  <si>
    <t>开展活动次数</t>
  </si>
  <si>
    <t>评选雪山教育英才和教育菁英人数</t>
  </si>
  <si>
    <t>人</t>
  </si>
  <si>
    <t>活动开展达标率</t>
  </si>
  <si>
    <t>项目年度任务完成及时率</t>
  </si>
  <si>
    <t>保障语言文字工作发展</t>
  </si>
  <si>
    <t>教师队伍建设情况</t>
  </si>
  <si>
    <t>优、良、差</t>
  </si>
  <si>
    <t>教师及学生满意度</t>
  </si>
  <si>
    <t>教师能力提升成本</t>
  </si>
  <si>
    <t>32</t>
  </si>
  <si>
    <t>51320025T000012456825-教育宣传工作经费</t>
  </si>
  <si>
    <t>教育宣传工作是教育工作的重要组成部分，事关全面贯彻党的教育方针，事关牢牢把握社会主义办学方向，事关顺利推进教育事业改革发展，事关维护教育系统和谐稳定。深入学习贯彻习近平总书记系列重要讲话特别是关于宣传思想和新闻舆论工作的重要讲话精神，坚持党的领导，坚持围绕中心、服务大局，把教育宣传工作当作一项关系全局的战略性任务来抓，说好教育政策、讲好教育故事、传好教育声音、树好教育形象。开展教育政策宣讲活动，编发教育新闻稿件，组织重大教育主题宣传活动</t>
  </si>
  <si>
    <t>完成教育宣传工作次数</t>
  </si>
  <si>
    <t>宣传材料规范性</t>
  </si>
  <si>
    <t>15</t>
  </si>
  <si>
    <t>新闻报道及时性</t>
  </si>
  <si>
    <t>优化教育改革发展稳定的舆论环境</t>
  </si>
  <si>
    <t>舆论环境明显改善</t>
  </si>
  <si>
    <t>教育宣传工作各项机制不断完善</t>
  </si>
  <si>
    <t>机制完善程度高</t>
  </si>
  <si>
    <t>家长及教师满意度</t>
  </si>
  <si>
    <t>工作运行成本</t>
  </si>
  <si>
    <t>70</t>
  </si>
  <si>
    <t>51320025T000012617923-车辆大修</t>
  </si>
  <si>
    <t>为深入推进我州教育工作，通过对1辆公务用车进行大修，满足日常工作的正常运转，保障乘用车人的人身安全，促进机关安全稳定运行</t>
  </si>
  <si>
    <t>车辆大修次数</t>
  </si>
  <si>
    <t>大修验收合格率</t>
  </si>
  <si>
    <t>保障机关公务车运行</t>
  </si>
  <si>
    <t>保障措施到位</t>
  </si>
  <si>
    <t>保障职工生命安全</t>
  </si>
  <si>
    <t>职工乘坐公务车无安全事故发生</t>
  </si>
  <si>
    <t>促进机关安全稳定运行</t>
  </si>
  <si>
    <t>促进情况良好</t>
  </si>
  <si>
    <t>职工满意度</t>
  </si>
  <si>
    <t>大修成本金额</t>
  </si>
  <si>
    <t>8</t>
  </si>
  <si>
    <t>51320025T000013093424-招考、招生等工作专项经费</t>
  </si>
  <si>
    <t>按照省委、省政府及州委、州政府的要求，做好内地9+3学校管理和协调等工作及“6+3”异地双语教学、教育管理；职业教育专项经费和终身教育专项经费等。通过做好内地9+3学校管理和协调等工作及'6+3'异地双语教学、教育管理，保障教育工作顺利完成，促进职业教育可持续发展；通过规范有序的考试评价体系，提高教育教学质量，促进学生全面发展；保障全年各类国家教育考试能够正常开展，通过规范有序的考试组织工作，确保考试公平公正，促进教育事业持续健康发展</t>
  </si>
  <si>
    <t>完成招生考试次数</t>
  </si>
  <si>
    <t>3</t>
  </si>
  <si>
    <t>考试完成率</t>
  </si>
  <si>
    <t>2025年目标任务完成率</t>
  </si>
  <si>
    <t>2.效益指标社会效益指标保障全年各类各类国家教育考试能够正常开展：指标内容应修改为"</t>
  </si>
  <si>
    <t>保障情况（优、良、差）</t>
  </si>
  <si>
    <t>提升考试公平公正程度</t>
  </si>
  <si>
    <t>公平公正程度（优、良、差）</t>
  </si>
  <si>
    <t>促进教育招生招考可持续发展</t>
  </si>
  <si>
    <t>显著促进</t>
  </si>
  <si>
    <t>学生、家长满意度</t>
  </si>
  <si>
    <t>233</t>
  </si>
  <si>
    <t>51320025T000013158328-州级教育专项资金</t>
  </si>
  <si>
    <t>51320025Y000012974203-日常公用经费（其他运转类）</t>
  </si>
  <si>
    <t>51320025Y000013214102-追加公用缺口</t>
  </si>
  <si>
    <t>203002-州教科所</t>
  </si>
  <si>
    <t>51320022T000000348678-2022年双语高中高考诊断性考试经费</t>
  </si>
  <si>
    <t>双语教育是我州牧区教育的重要教学模式，是牧区学生接受教育、升学和就业的主要途径。我州牧区大量学生通过接受双语教育升入各类大专院校，为我州培养了大量建设人才，有力推进了地区社会稳定和事业发展。近年来，我省藏区随着九年义务教育的推进，双语高考人数剧增，高考升学率与甘孜州形成激烈竞争，我州以往双语高考的不败地位受到挑战。《国务院关于加快发展民族教育的决定》(国发〔2015〕46号)、《四川省人民政府关于决定发展民族教育的实施意见》(川府发【2016】 54号)等文件要求，我们切实提高民族教育教学质量。开展2次双语高中诊断性考试，参考人数为2000人，通过诊断性考试，提高双语高考升学率6%以上</t>
  </si>
  <si>
    <t>学生考试人数</t>
  </si>
  <si>
    <t>2000</t>
  </si>
  <si>
    <t>考试经费发放率</t>
  </si>
  <si>
    <t>考试按期完成率</t>
  </si>
  <si>
    <t>双语高考升学率提升比例</t>
  </si>
  <si>
    <t>6</t>
  </si>
  <si>
    <t>满意率</t>
  </si>
  <si>
    <t>使用金额</t>
  </si>
  <si>
    <t>16</t>
  </si>
  <si>
    <t>51320022T000000348682-2022年试卷抽阅分析费</t>
  </si>
  <si>
    <t>根据《中共中央 国务院关于深化教育教学改革全面提高义务教育质量的意见》（2019年）精神，2021年阿坝州教育局下发“阿坝州教育局关于开展2021年全州中学小学科教学质量监测工作的通知”（阿州教发（2021）143号文），开始全面实施全州中小学学科教学质量监测工作，推动我州教学评价机制改革，引导全州各县（市）校进一步重视教学工作，大力推进教学监测与评价工作，全面提高教育教学质量。质量监测是对学校、对师生教学效果进行评估的重要途径，通过质量监测，才能准确客观地掌握教师课堂教学目标的完成情况,才能有效地检验出学生学习的真实水平,才能达成全面推进教育改革的真正目的。计划监测38所学校，抽阅试卷500份</t>
  </si>
  <si>
    <t>监测学校所数</t>
  </si>
  <si>
    <t>38</t>
  </si>
  <si>
    <t>所</t>
  </si>
  <si>
    <t>抽阅试卷份数</t>
  </si>
  <si>
    <t>500</t>
  </si>
  <si>
    <t>份</t>
  </si>
  <si>
    <t>监测报告合格率</t>
  </si>
  <si>
    <t>85</t>
  </si>
  <si>
    <t>各项任务完成及时率</t>
  </si>
  <si>
    <t>家长满意度</t>
  </si>
  <si>
    <t>老师满意度</t>
  </si>
  <si>
    <t>学校的满意度</t>
  </si>
  <si>
    <t>51320022T000000348689-2022年课改经费</t>
  </si>
  <si>
    <t>开展全州中小学教育教学质量监测工作，通过监测掌握教学状况，提升教育教学质量</t>
  </si>
  <si>
    <t>监测覆盖学校数</t>
  </si>
  <si>
    <t>220</t>
  </si>
  <si>
    <t>质量监测次数</t>
  </si>
  <si>
    <t>语文政治历史三科教材使用</t>
  </si>
  <si>
    <t>门</t>
  </si>
  <si>
    <t>监测报告准确率</t>
  </si>
  <si>
    <t>教育事业均衡发展</t>
  </si>
  <si>
    <t>监测工作成本控制率</t>
  </si>
  <si>
    <t>51320022T000000348693-2022年教育科研经费</t>
  </si>
  <si>
    <t>根据《中共中央国务院关于深化教育教学改革全面提高义务教育质量的意见》，《四川省教育厅关于进一步 提高中小学课堂教学质量的指导意见》川教函〔2021〕48号 ,《关于2021年全州中小学学科教学质量监测等工作的通知》，阿州教发〔2021〕176号等相关政策文件工作要求。为我州教育教育可持续发展，对县（市）直属校教育质量持续监测，2022年将继续开展中小学质量监测工作。我州教育教学质量较内地具有较大差距，为提升我州教育教学质量缩小差距，抓好教育民生工作，进行全州中小学教育教学质量监测工作。我州实施中小学非毕业年级质量检测数年来，已初步掌握了全州中小学的教育教学状况，并进行了有针对性的督查和指导，取得了良好的效果，确保了全州中小学教育教学质量的整体提高，为终端出口——高、中考取得稳中有升的成绩打下了坚实的基础。为此，我所本年度仍将组织中小学非毕业年级的教学质量检测。该项工作具有明显的社会效益。教育监测是学校是否完成教学目标的重要而不可缺少手段，只有通过监测才能掌握了解全州中小学的教育教学状况，便于对症下药，加强指导，达到全面提高教学质量的目的。</t>
  </si>
  <si>
    <t>科研经费保证率</t>
  </si>
  <si>
    <t>40</t>
  </si>
  <si>
    <t>对全州教育教学促进率</t>
  </si>
  <si>
    <t>51320022T000000348695-2022年教学质量检测费</t>
  </si>
  <si>
    <t>根据《中共中央国务院关于深化教育教学改革全面提高义务教育质量的意见》，《四川省教育厅关于进一步 提高中小学课堂教学质量的指导意见》川教函〔2021〕48号 ,《关于2021年全州中小学学科教学质量监测等工作的通知》，阿州教发〔2021〕176号等相关政策文件工作要求。为我州教育教育可持续发展，对县（市）直属校教育质量持续监测，2022年将继续开展中小学质量监测工作。开展68套中小学教学质量检测工作，通过持续监测工作提升教育教学质量，促进教学高质量发展。</t>
  </si>
  <si>
    <t>检测套题数量</t>
  </si>
  <si>
    <t>68</t>
  </si>
  <si>
    <t>套</t>
  </si>
  <si>
    <t>检测试题合格率</t>
  </si>
  <si>
    <t>检测报告发布时限</t>
  </si>
  <si>
    <t>＜</t>
  </si>
  <si>
    <t>天</t>
  </si>
  <si>
    <t>检测任务完成及时性</t>
  </si>
  <si>
    <t>分析评级</t>
  </si>
  <si>
    <t>好</t>
  </si>
  <si>
    <t>检测经费控制率</t>
  </si>
  <si>
    <t>51320023R000007728618-目标绩效奖（按月随工资发放70%部分）</t>
  </si>
  <si>
    <t>51320025T000012698952-远程教育工作相关经费</t>
  </si>
  <si>
    <t>落实国家、省厅工作要求，加强全州远程教育项目推进落实，提升项目学校教育质量。81所学校和带动13所薄弱学校</t>
  </si>
  <si>
    <t>项目学校抽检数量</t>
  </si>
  <si>
    <t>81所项目学校 40%的抽检</t>
  </si>
  <si>
    <t>81</t>
  </si>
  <si>
    <t>远程教学课程合格率</t>
  </si>
  <si>
    <t>远程教育设备运行稳定率</t>
  </si>
  <si>
    <t>远程课程按期开展率</t>
  </si>
  <si>
    <t>带动薄弱学校所数</t>
  </si>
  <si>
    <t>13</t>
  </si>
  <si>
    <t>师生、家长满意度</t>
  </si>
  <si>
    <t>51320025Y000013371712-财政代管资金</t>
  </si>
  <si>
    <t>203003-州教仪站</t>
  </si>
  <si>
    <t>203004-阿坝开放大学</t>
  </si>
  <si>
    <t>51320021T000000151706-教学运转费</t>
  </si>
  <si>
    <t>　通过保障教师科研活动和教学培训等费用投入，提升教学质量，扩大社区教育和老年大学教育覆盖面，预计惠及2000人以上。</t>
  </si>
  <si>
    <t>社区教育活动开展次数</t>
  </si>
  <si>
    <t>教师培训场次</t>
  </si>
  <si>
    <t>培训合格率</t>
  </si>
  <si>
    <t>社区教育惠及人数</t>
  </si>
  <si>
    <t>可持续影响指标</t>
  </si>
  <si>
    <t>提升学校影响力</t>
  </si>
  <si>
    <t>受惠群众满意度</t>
  </si>
  <si>
    <t>教学运转费投资额</t>
  </si>
  <si>
    <t>57</t>
  </si>
  <si>
    <t>51320021T000000151800-聘用教师费</t>
  </si>
  <si>
    <t>聘用教师开全年论文指导和教学指导工作50次以上，并通过聘用教师开展教学指导工作惠及1366名以上学生，保质保量完成教学工作，确保在校生顺利完成学业。</t>
  </si>
  <si>
    <t>聘用教师指导工作次数</t>
  </si>
  <si>
    <t>50</t>
  </si>
  <si>
    <t>教学指导合格率</t>
  </si>
  <si>
    <t>98</t>
  </si>
  <si>
    <t>教学指导按期完成率</t>
  </si>
  <si>
    <t>聘用教师惠及学生人数</t>
  </si>
  <si>
    <t>1366</t>
  </si>
  <si>
    <t>聘用教师持续发挥作用期限</t>
  </si>
  <si>
    <t>年</t>
  </si>
  <si>
    <t>学生及教职工满意度</t>
  </si>
  <si>
    <t>聘用教师费投资金额</t>
  </si>
  <si>
    <t>51320021T000000151912-工作站经费</t>
  </si>
  <si>
    <t>　保障我校下设12个县级工作站的正常运转，确保600名以上工作站学生顺利完成学业。</t>
  </si>
  <si>
    <t>保障正常运转的县级工作站数量</t>
  </si>
  <si>
    <t>12</t>
  </si>
  <si>
    <t>个</t>
  </si>
  <si>
    <t>工作站教学计划完成率</t>
  </si>
  <si>
    <t>工作站运行时间</t>
  </si>
  <si>
    <t>正常完成学业人数</t>
  </si>
  <si>
    <t>600</t>
  </si>
  <si>
    <t>持续培养高学历人才率</t>
  </si>
  <si>
    <t>工作站师生满意度</t>
  </si>
  <si>
    <t>工作站经费投资额</t>
  </si>
  <si>
    <t>27</t>
  </si>
  <si>
    <t>51320021T000000154437-招生宣传</t>
  </si>
  <si>
    <t>　完成全年招生宣传工作，实现招生150人的目标，扩大招生规模，提升学校的社会影响力。</t>
  </si>
  <si>
    <t>2025年招生人数</t>
  </si>
  <si>
    <t>150</t>
  </si>
  <si>
    <t>招生宣传材料合格率</t>
  </si>
  <si>
    <t>招生宣传工作完成及时率</t>
  </si>
  <si>
    <t>招生率</t>
  </si>
  <si>
    <t>提升学校社会影响力</t>
  </si>
  <si>
    <t>良</t>
  </si>
  <si>
    <t>新生满意度</t>
  </si>
  <si>
    <t>招生宣传费投资额</t>
  </si>
  <si>
    <t>51320021T000000154443-网络租赁</t>
  </si>
  <si>
    <t>　保障全年网络服务正常运转，确保34名教职工以及来校参加考试学生能够正常使用网络开展教学工作。</t>
  </si>
  <si>
    <t>完成网络服务数量</t>
  </si>
  <si>
    <t>网络运行稳定性</t>
  </si>
  <si>
    <t>网络故障响应时间</t>
  </si>
  <si>
    <t>小时</t>
  </si>
  <si>
    <t>教职工正常使用网络服务人数</t>
  </si>
  <si>
    <t>34</t>
  </si>
  <si>
    <t>保证学校全年网络正常运行</t>
  </si>
  <si>
    <t>师生满意度</t>
  </si>
  <si>
    <t>网络租赁费投资额</t>
  </si>
  <si>
    <t>51320023R000009915564-其他人员支出</t>
  </si>
  <si>
    <t>51320025T000012465415-阿坝开放大学教师用计算机购置</t>
  </si>
  <si>
    <t>完成10台教师计算机更换任务，改善现有办公条件，大幅提升教师办公效率。</t>
  </si>
  <si>
    <t>完成教师计算机购买数量</t>
  </si>
  <si>
    <t>台</t>
  </si>
  <si>
    <t>计算机验收合格率</t>
  </si>
  <si>
    <t>计算机采购完成时限</t>
  </si>
  <si>
    <t>月</t>
  </si>
  <si>
    <t>教师办公速度提升率</t>
  </si>
  <si>
    <t>对教师办公可持续发展影响时间</t>
  </si>
  <si>
    <t>教师满意度</t>
  </si>
  <si>
    <t>更换计算机成本</t>
  </si>
  <si>
    <t>51320025T000012465467-阿坝开放大学空调采购项目</t>
  </si>
  <si>
    <t>现有6台空调为2011年购买，现使用年限已达13年，经多次维修仍无法使用。现申请更换6台老旧空调，提升教职工办公舒适度。</t>
  </si>
  <si>
    <t>购买空调数量</t>
  </si>
  <si>
    <t>空调验收合格率</t>
  </si>
  <si>
    <t>空调采购完成及安装时间</t>
  </si>
  <si>
    <t>提升教职工办公环境舒适度</t>
  </si>
  <si>
    <t>持续提升办公环境年限</t>
  </si>
  <si>
    <t>教职工满意度</t>
  </si>
  <si>
    <t>购买空调预算成本</t>
  </si>
  <si>
    <t>2.1</t>
  </si>
  <si>
    <t>51320025T000012472671-学生公寓维修改造和校园环境改造经费</t>
  </si>
  <si>
    <t>为改善学校教学条件，满足教育教学需求，推动学校转型发展，我校拟于2025年对学生公寓（含负一楼食堂）进行维修改造和更换设施设备，对校园环境和外墙进行改造，预计经费7800000.00元（玖佰捌拾万圆整）。其中学生公寓（含负一楼食堂）维修改造经费4800000.00（肆佰捌拾万圆整），校园环境和外墙改造资金预计3000000.00元（叁佰万圆整）。特向贵局申请将以上维修改造和设施设备采购等所需经费7800000.00元（柒佰捌拾万圆整）纳入2025年年度预算。</t>
  </si>
  <si>
    <t>维修改造工程量</t>
  </si>
  <si>
    <t>3000</t>
  </si>
  <si>
    <t>平方米</t>
  </si>
  <si>
    <t>工程验收合格率</t>
  </si>
  <si>
    <t>项目按期完工率</t>
  </si>
  <si>
    <t>通过学生公寓和校园环境的改造，满足师生正常使用</t>
  </si>
  <si>
    <t>1000</t>
  </si>
  <si>
    <t>项目实施对校园环境的优化</t>
  </si>
  <si>
    <t>优</t>
  </si>
  <si>
    <t>环境改造工程投资率</t>
  </si>
  <si>
    <t>7800000</t>
  </si>
  <si>
    <t>元</t>
  </si>
  <si>
    <t>51320025T000012474647-学生公寓（含负一楼食堂）设施设备采购</t>
  </si>
  <si>
    <t xml:space="preserve">我校于2012年3月完成异址新建后整体迁入雁门新校区。学生公寓（含负一楼食堂）设施设备因使用年限已久破损严重，陈旧破损的设施设备已无法满足服务经济社会，推动服务学习型社会发展的需求。为改善学校教学条件，满足教育教学需求，推动学校转型发展，学校拟于2025年对学生公寓（含负一楼食堂）更换设施设备，计划更换老旧设施设备1880套。
</t>
  </si>
  <si>
    <t>学生公寓、食堂设备采购数量</t>
  </si>
  <si>
    <t>1880</t>
  </si>
  <si>
    <t>设备验收合格率</t>
  </si>
  <si>
    <t>项目完成及时率</t>
  </si>
  <si>
    <t>承包费收益</t>
  </si>
  <si>
    <t>教学条件改善程度</t>
  </si>
  <si>
    <t>更换设施设备投资率</t>
  </si>
  <si>
    <t>203005-威师校</t>
  </si>
  <si>
    <t>51320021T000000209437-教育运转经费</t>
  </si>
  <si>
    <t>　弥补因水电、教学设施维护等开支造成的教学经费不足，为师生提供良好的工作、学习环境。</t>
  </si>
  <si>
    <t>设施维护完成率</t>
  </si>
  <si>
    <t>维护设施数量</t>
  </si>
  <si>
    <t>200</t>
  </si>
  <si>
    <t>维护任务完成及时率</t>
  </si>
  <si>
    <t>提升学校教育教学环境</t>
  </si>
  <si>
    <t>显著提升</t>
  </si>
  <si>
    <t>期/年</t>
  </si>
  <si>
    <t>保障学校持续发展</t>
  </si>
  <si>
    <t>保障情况好</t>
  </si>
  <si>
    <t>项目预算控制率</t>
  </si>
  <si>
    <t>51320021T000000209443-学生助学金</t>
  </si>
  <si>
    <t>　鼓励先进学生继续努力，帮助困难学生顺利完成学业，培养德智体美劳全面发展的社会需求人才。</t>
  </si>
  <si>
    <t>中等职业教育国家奖学金奖励人数</t>
  </si>
  <si>
    <t>奖学金发放标准金额</t>
  </si>
  <si>
    <t>元/人年</t>
  </si>
  <si>
    <t>提升学校学生学风</t>
  </si>
  <si>
    <t>学风明显改善</t>
  </si>
  <si>
    <t>助学金按时发放率</t>
  </si>
  <si>
    <t>表扬先进人数、鞭策后进人数</t>
  </si>
  <si>
    <t>社会成本指标</t>
  </si>
  <si>
    <t>助学金发放准确率</t>
  </si>
  <si>
    <t>51320022T000007089463-学生代管费</t>
  </si>
  <si>
    <t>51320025T000012566480-教学楼厕所及管道改造项目</t>
  </si>
  <si>
    <t>教学楼厕所及管道改造，节约用水，提升教育教学环境质量。</t>
  </si>
  <si>
    <t>改造厕所及管道数量</t>
  </si>
  <si>
    <t>提升学校教育教学环境质量</t>
  </si>
  <si>
    <t>明显改善</t>
  </si>
  <si>
    <t>工程按期完工率</t>
  </si>
  <si>
    <t>节约用水</t>
  </si>
  <si>
    <t>400000</t>
  </si>
  <si>
    <t>元/年</t>
  </si>
  <si>
    <t>保障学校可持续发展</t>
  </si>
  <si>
    <t>保障措施落实到位</t>
  </si>
  <si>
    <t>工程预算控制率</t>
  </si>
  <si>
    <t>203006-马师校</t>
  </si>
  <si>
    <t>51320021T000000045778-学生公用经费</t>
  </si>
  <si>
    <t>　为1092名学生支付日常测试试卷打印费及购买篮球、实验用器材等体育用品及教育教学用品，购买教育教学用品，提升学生学习积极性，促进教育发展。</t>
  </si>
  <si>
    <t>学习用品采购完成率</t>
  </si>
  <si>
    <t>产品合格率</t>
  </si>
  <si>
    <t>及时完成率</t>
  </si>
  <si>
    <t>教育发展促进率</t>
  </si>
  <si>
    <t>18</t>
  </si>
  <si>
    <t>提升学生学习积极性</t>
  </si>
  <si>
    <t>项目总成本</t>
  </si>
  <si>
    <t>10.92</t>
  </si>
  <si>
    <t>51320021T000000045830-高中信息技术费</t>
  </si>
  <si>
    <t>高中信息技术费</t>
  </si>
  <si>
    <t>任务完成率</t>
  </si>
  <si>
    <t>网络覆盖率</t>
  </si>
  <si>
    <t>促进教育发展</t>
  </si>
  <si>
    <t>提升教学质量</t>
  </si>
  <si>
    <t>有效提升</t>
  </si>
  <si>
    <t>51320021T000000046341--学生取暖费</t>
  </si>
  <si>
    <t>　学生取暖</t>
  </si>
  <si>
    <t>学生取暖覆盖率</t>
  </si>
  <si>
    <t>完善取暖设施</t>
  </si>
  <si>
    <t>完善</t>
  </si>
  <si>
    <t>生态效益指标</t>
  </si>
  <si>
    <t>电力取暖减少污染</t>
  </si>
  <si>
    <t>学生满意度</t>
  </si>
  <si>
    <t>生态环境成本指标</t>
  </si>
  <si>
    <t>清洁能源减少污染</t>
  </si>
  <si>
    <t>减少</t>
  </si>
  <si>
    <t>51320021T000000046442-基本目标奖</t>
  </si>
  <si>
    <t>基本目标奖</t>
  </si>
  <si>
    <t>项目覆盖率</t>
  </si>
  <si>
    <t>28</t>
  </si>
  <si>
    <t>51320022T000000354681-学校临聘服务</t>
  </si>
  <si>
    <t>学校食堂劳务费</t>
  </si>
  <si>
    <t>项目完成率</t>
  </si>
  <si>
    <t>预算编制误差</t>
  </si>
  <si>
    <t>安全食材安心就餐</t>
  </si>
  <si>
    <t>51320023T000008025028-保安聘用费</t>
  </si>
  <si>
    <t>保安聘用</t>
  </si>
  <si>
    <t>维护安全合格率</t>
  </si>
  <si>
    <t>维护校园安全</t>
  </si>
  <si>
    <t>项目金额</t>
  </si>
  <si>
    <t>21</t>
  </si>
  <si>
    <t>51320025T000012136478-学生食堂食材配送服务采购项目</t>
  </si>
  <si>
    <t>51320025T000012646427-代课老师费用</t>
  </si>
  <si>
    <t>保障教育教学有序稳定开展</t>
  </si>
  <si>
    <t>资金划拨率</t>
  </si>
  <si>
    <t>有效持续教学</t>
  </si>
  <si>
    <t>有效持续</t>
  </si>
  <si>
    <t>不超过39.6万元</t>
  </si>
  <si>
    <t>39.6</t>
  </si>
  <si>
    <t>51320025T000012681311-物业管理费</t>
  </si>
  <si>
    <t>根据《四川省民族地区寄宿制学校管理办法》第七章第三十七条“寄宿制学校原则上应按每100名寄宿学生配1名标准配足生活教师”和《中小学幼儿园安全防范工作规范（试行》第二章第五条“学校保安员应当按照不低于以下标准配备：寄宿制学校至少配2名专职保安员，在上述标准的基础上每增加300名寄宿生增配1名专职保安员”的规定，并结合学校实际，需配备项目经理1名1*5000=5000、保安员6名4000*6=24000、保洁员12名4000*12=48000、维修员2名2*5000=10000、绿化员1名1*4000=4000、宿管教师11名4000*11=44000、日常巡检员1名1*4000=4000，共计34名。资金共计139000*12=1668000元/年，三方公司管理费10%为167000元每年，包括该项目所有小项招标代理费25000元，该项目共需1860000元</t>
  </si>
  <si>
    <t>提升学校整体形象</t>
  </si>
  <si>
    <t>项目成本</t>
  </si>
  <si>
    <t>186</t>
  </si>
  <si>
    <t>203007-马尔康中学</t>
  </si>
  <si>
    <t>51320021T000000208716-公用经费</t>
  </si>
  <si>
    <t>保证学校教育教学正常运转</t>
  </si>
  <si>
    <t>受益人</t>
  </si>
  <si>
    <t>元/人·次</t>
  </si>
  <si>
    <t>项目合格率</t>
  </si>
  <si>
    <t>经济效益</t>
  </si>
  <si>
    <t>46.976</t>
  </si>
  <si>
    <t>万元/公里</t>
  </si>
  <si>
    <t>年限</t>
  </si>
  <si>
    <t>经济成本</t>
  </si>
  <si>
    <t>51320021T000000208717-信息技术费</t>
  </si>
  <si>
    <t>网络点位</t>
  </si>
  <si>
    <t>元/个</t>
  </si>
  <si>
    <t>挖煤刚落掉包率</t>
  </si>
  <si>
    <t>网络使用时间</t>
  </si>
  <si>
    <t>受益人数</t>
  </si>
  <si>
    <t>1042</t>
  </si>
  <si>
    <t>高考上线人数</t>
  </si>
  <si>
    <t>人/户</t>
  </si>
  <si>
    <t>满意度</t>
  </si>
  <si>
    <t>每个学生信息技术费</t>
  </si>
  <si>
    <t>元/头只</t>
  </si>
  <si>
    <t>51320021T000000208727-国防教育试点工作经费</t>
  </si>
  <si>
    <t>国防教育课程购买费用（1）全校住校生内务整理课程（2）全校大课间军事素质拓展训练课程（3）非毕业年级下午4：50-6:00国防教育课程，共计金额10万元。国防教育经费预算总开支为10万元。具体资金来源为州级财政资金及自有资金。本次对项目投入经济性的评估是在项目事前绩效评估、预算测算的基础上，按照厉行节约的要求，结合项目2024年开支情况，结合2024年实际需求、相关费用标准及市场价格水平，重点对数量是否合理、投入是否经济、预算测算是否准确、测算过程是否详细、测算依据是否充分等方面进行了评估。评估认为，该项目任务数量基本合理、预算测算过程较为详细、测算依据基本充分、有一定的经济性。建议预算控制在10万元以内，与申报数相比，无增减。</t>
  </si>
  <si>
    <t>学生覆盖率</t>
  </si>
  <si>
    <t>77</t>
  </si>
  <si>
    <t>指标完成率</t>
  </si>
  <si>
    <t>国防教育周期</t>
  </si>
  <si>
    <t>按时完成率</t>
  </si>
  <si>
    <t>学生国防教育意识提升</t>
  </si>
  <si>
    <t>0</t>
  </si>
  <si>
    <t>学生爱国主义精神培养</t>
  </si>
  <si>
    <t>国防教育课程活动成本</t>
  </si>
  <si>
    <t>51320021T000000208734-聘用教师费用</t>
  </si>
  <si>
    <t>保证教学质量稳步提高，努力缩短与州外学生的差距初中一年级8个班，初中二年级8个班，初中三年级10个班，共计26个班。时间：初一初二一学期教学时间按20周，晚自习1周5天计算，共计100天；晚自习初三1周6天计算，共计120天。</t>
  </si>
  <si>
    <t>课后延时服务节数</t>
  </si>
  <si>
    <t>人/学时</t>
  </si>
  <si>
    <t>学生综合素质提升率</t>
  </si>
  <si>
    <t>服务时长达标率</t>
  </si>
  <si>
    <t>课后延时服务完成及时率</t>
  </si>
  <si>
    <t>减轻家长辅导压力</t>
  </si>
  <si>
    <t>效果显著</t>
  </si>
  <si>
    <t>课后延时总兑现金额</t>
  </si>
  <si>
    <t>237.504</t>
  </si>
  <si>
    <t>万元/村</t>
  </si>
  <si>
    <t>51320021T000000208737-中小学临聘服务</t>
  </si>
  <si>
    <t>提升师生满意度，提高服务质量，提高服务意思，降低食品安全风险，促进教育高质量发展。</t>
  </si>
  <si>
    <t>每日供餐量</t>
  </si>
  <si>
    <t>4</t>
  </si>
  <si>
    <t>荤素搭配</t>
  </si>
  <si>
    <t>种</t>
  </si>
  <si>
    <t>191.88</t>
  </si>
  <si>
    <t>数量</t>
  </si>
  <si>
    <t>51320023T000007673399-马中学生取暖费</t>
  </si>
  <si>
    <t>我校地处川西北高原，属冬季寒冷地区，寒冷天气每年10月中旬出现，最低温度零下10多度，寒冷天气大概持续4个月，为切实解决高海拔民族地区学校在校学生冬季取暖问题，经州委州政府批示，补助冬季学生取暖费用。取暖费主要用于学校取暖设备和材料购置、取暖电费及运行维护等支出，具有明显的社会和可持续效益。</t>
  </si>
  <si>
    <t>供暖间数</t>
  </si>
  <si>
    <t>个（台、套、件、辆）</t>
  </si>
  <si>
    <t>人数</t>
  </si>
  <si>
    <t>7.66</t>
  </si>
  <si>
    <t>51320023T000007673411-马中基本目标奖</t>
  </si>
  <si>
    <t>马尔康中学处于阿坝州政府所在地，招收的学生来自全州13个县市，覆盖单位人员及农牧民的子女，对我校进行外聘教师费用的拨款，确保马中学生接受优质教育，减轻家长负担，事关民生大事</t>
  </si>
  <si>
    <t>43424</t>
  </si>
  <si>
    <t>65</t>
  </si>
  <si>
    <t>99.5</t>
  </si>
  <si>
    <t>有效减轻</t>
  </si>
  <si>
    <t>237.5</t>
  </si>
  <si>
    <t>51320023T000007891367-马中安保/宿管/物业</t>
  </si>
  <si>
    <t>物业管理项目是为了全校师生为师生提供舒适、安全的学习和工作环境，有利于提高教学质量和学习效率；提升学校整体形象，对吸引优质生源和师资有积极影响，同时提升学校办学社会满意度，在学校日常管理和运转中是缺一不可。。</t>
  </si>
  <si>
    <t>清扫面积</t>
  </si>
  <si>
    <t>26000</t>
  </si>
  <si>
    <t>元/平方米</t>
  </si>
  <si>
    <t>156.3</t>
  </si>
  <si>
    <t>万元/平方米</t>
  </si>
  <si>
    <t>51320025T000013462673-DG组团式帮扶资金</t>
  </si>
  <si>
    <t>203008-威师附小</t>
  </si>
  <si>
    <t>51320021T000000133192-临聘人员劳务费</t>
  </si>
  <si>
    <t>2024年秋季在校生882人，按60名学生配1名食堂工作人员标准测算，食堂需求13名工作人员，校园保洁3人，宿管1人，绿化1人，保安3人，21人*3300元/月*12月=831600元。</t>
  </si>
  <si>
    <t>临聘人员</t>
  </si>
  <si>
    <t>保障食堂运行，满足教学需求</t>
  </si>
  <si>
    <t>提升</t>
  </si>
  <si>
    <t>劳务成本</t>
  </si>
  <si>
    <t>1000000</t>
  </si>
  <si>
    <t>51320021T000000133225-取暖费</t>
  </si>
  <si>
    <t>2023根据州政府批示，补助学生冬季取暖费875*3个月*10元/月=26250元。
2021根据州政府批示，补助学生冬季取暖费867*3个月*10元/月=26010元。
2024根据州政府批示，补助学生冬季取暖费859*3个月*10元/月=25770元。
2025根据州政府批示，补助学生冬季取暖费882*3个月*10元/月=26460元。确保学生在冬季能够在一个温暖的环境中学习，改善教学环境，提升学校办学条件。</t>
  </si>
  <si>
    <t>补助学生冬季取暖费</t>
  </si>
  <si>
    <t>882</t>
  </si>
  <si>
    <t>满足办学需求</t>
  </si>
  <si>
    <t>51320021T000000133245-生均公用</t>
  </si>
  <si>
    <t xml:space="preserve">　根据十五年义务教育经费保障机制，州级配套生均公用经费882*200元/人=175000元。
</t>
  </si>
  <si>
    <t>弥补教学办公费不足</t>
  </si>
  <si>
    <t>弥补办学经费不足，改善办学条件</t>
  </si>
  <si>
    <t>203009-州外国语实验学校</t>
  </si>
  <si>
    <t>51320021T000000045082-安保服务费</t>
  </si>
  <si>
    <t>通过聘用5名安保人员，保障815名学生的校园安全，提升校园安全管理水平</t>
  </si>
  <si>
    <t>聘用安保人数</t>
  </si>
  <si>
    <t>815</t>
  </si>
  <si>
    <t>学生安全覆盖率</t>
  </si>
  <si>
    <t>安保人员到岗率</t>
  </si>
  <si>
    <t>校园安全隐患整改率</t>
  </si>
  <si>
    <t>家长对学校安全满意度</t>
  </si>
  <si>
    <t>成本控制额</t>
  </si>
  <si>
    <t>54000</t>
  </si>
  <si>
    <t>51320021T000000045086-生均公用经费</t>
  </si>
  <si>
    <t>　保障学校日常运行</t>
  </si>
  <si>
    <t>生均公用经费拨款覆盖率</t>
  </si>
  <si>
    <t>学校正常运转</t>
  </si>
  <si>
    <t>生均公用经费及时执行率</t>
  </si>
  <si>
    <t>提高学生学习积极性</t>
  </si>
  <si>
    <t>全校师生满意度</t>
  </si>
  <si>
    <t>成本控制范围</t>
  </si>
  <si>
    <t>51320021T000000045113-学生取暖费</t>
  </si>
  <si>
    <t>　保证学生冬季取暖，为学生创造良好的学习环境</t>
  </si>
  <si>
    <t>取暖经费覆盖面</t>
  </si>
  <si>
    <t>取暖设备覆盖率</t>
  </si>
  <si>
    <t>取暖按时完成率</t>
  </si>
  <si>
    <t>提升学生冬季学习舒适度</t>
  </si>
  <si>
    <t>学生对冬季取暖满意度</t>
  </si>
  <si>
    <t>3.26</t>
  </si>
  <si>
    <t>51320021T000000045116-营养餐劳务服务费</t>
  </si>
  <si>
    <t>保障学生营养餐的发放，提高学生身体素质</t>
  </si>
  <si>
    <t>800</t>
  </si>
  <si>
    <t>服务质量合格率</t>
  </si>
  <si>
    <t>按时完成及时率</t>
  </si>
  <si>
    <t>提高学生身体素质</t>
  </si>
  <si>
    <t>学生素质明显提高</t>
  </si>
  <si>
    <t>学生营养状况改善程度</t>
  </si>
  <si>
    <t>学生对伙食的满意度</t>
  </si>
  <si>
    <t>成本控制额度</t>
  </si>
  <si>
    <t>3200</t>
  </si>
  <si>
    <t>元/人*月</t>
  </si>
  <si>
    <t>51320023T000008035004-阿坝州外国语实验小学食堂租用经费</t>
  </si>
  <si>
    <t>通过租用房屋作为食堂，缓解教学用房困难，改善学校办学条件，提高教学保障能力</t>
  </si>
  <si>
    <t>房屋租赁费完成度</t>
  </si>
  <si>
    <t>房屋租赁数量</t>
  </si>
  <si>
    <t>座</t>
  </si>
  <si>
    <t>房屋合格率</t>
  </si>
  <si>
    <t>房屋租赁按时完成率</t>
  </si>
  <si>
    <t>教学用房紧张程度下降率</t>
  </si>
  <si>
    <t>学生家长满意度</t>
  </si>
  <si>
    <t>51320025T000012854465-外聘教师服务学校社团</t>
  </si>
  <si>
    <t>通过引入外聘教师的专业指导和丰富经验，提升学校社团活动的质量和水平，促进学生的全面发展</t>
  </si>
  <si>
    <t>外聘教师人数</t>
  </si>
  <si>
    <t>社团活动开展达标率</t>
  </si>
  <si>
    <t>学生综合素质提升情况</t>
  </si>
  <si>
    <t>经济控制范围金额</t>
  </si>
  <si>
    <t>51320025T000012854757-银龄讲学教师服务</t>
  </si>
  <si>
    <t>通过合理利用退休教师这一宝贵资源，为我校学生提供更加专业且富有经验的书法指导，有效提升学生们的书法水平，让他们在传统文化的熏陶下修身养性，进一步增强学生的综合素质。</t>
  </si>
  <si>
    <t>外聘银铃教师人数</t>
  </si>
  <si>
    <t>书法水平提高完成率</t>
  </si>
  <si>
    <t>学生的综合素质提升</t>
  </si>
  <si>
    <t>经济控制成本</t>
  </si>
  <si>
    <t>203010-州幼儿园</t>
  </si>
  <si>
    <t>51320022T000000336263-临聘人员工资（2022年）</t>
  </si>
  <si>
    <t xml:space="preserve"> 随着近年来入园幼儿人数的增加，为大力提升我园保教质量，加快州幼儿园的迅速发展，为孩子们创造键康成长的生活和学习环境，现有教职员工人数难以满足发展的需要，故需通过劳务派遣的方式招聘编制外工作人员8名。</t>
  </si>
  <si>
    <t>临聘人数</t>
  </si>
  <si>
    <t>到岗率</t>
  </si>
  <si>
    <t>工资及时发放率</t>
  </si>
  <si>
    <t>劳动就业增长率</t>
  </si>
  <si>
    <t>正常运转率</t>
  </si>
  <si>
    <t>保教质量提升率</t>
  </si>
  <si>
    <t>人员经费支出控制率</t>
  </si>
  <si>
    <t>51320022T000000336283-学生公用经费（州配套）（2022年）</t>
  </si>
  <si>
    <t>学前教育生均公用经费标准，适用于经教育行政部门审批且执行公办幼儿园收费标准的公办幼儿园。公用经费开支范围主要包括：教学业务与管理、教师培训、实验实习、文体活动、水电、交通差旅、邮电，仪器设备、图书资料和教玩具（学前教育）等购置，房屋、建筑物及仪器设备的日常维修维护等。不得用于人员经费、基本建设和偿还债务</t>
  </si>
  <si>
    <t>生均公用经费受益人数</t>
  </si>
  <si>
    <t>339</t>
  </si>
  <si>
    <t>学生每人标准</t>
  </si>
  <si>
    <t>元/人</t>
  </si>
  <si>
    <t>公用经费使用时间</t>
  </si>
  <si>
    <t>政策知晓率</t>
  </si>
  <si>
    <t>接受教育学生满意度</t>
  </si>
  <si>
    <t>51320024T000010424941-变压器维护运行费</t>
  </si>
  <si>
    <t>有效保障全园日常正常运行</t>
  </si>
  <si>
    <t>项目持续发挥作用</t>
  </si>
  <si>
    <t>变压器维护验收合格率</t>
  </si>
  <si>
    <t>维护响应及时率</t>
  </si>
  <si>
    <t>有效保障全园正常运行</t>
  </si>
  <si>
    <t>变压器维护成本控制率</t>
  </si>
  <si>
    <t>203011-州中等职业技术学校</t>
  </si>
  <si>
    <t>51320021T000000054181-招生就业宣传经费</t>
  </si>
  <si>
    <t>完成年度招生100人次以上，实现全州90%以上覆盖式宣传，通过招生宣传工作促进阿坝职业教育发展，提高社会对学校的认知度</t>
  </si>
  <si>
    <t>招生人数</t>
  </si>
  <si>
    <t>400</t>
  </si>
  <si>
    <t>全州宣传率</t>
  </si>
  <si>
    <t>学生对选择专业满意度</t>
  </si>
  <si>
    <t>招生完成时间</t>
  </si>
  <si>
    <t>职业教育学生就业率提升情况</t>
  </si>
  <si>
    <t>发展情况</t>
  </si>
  <si>
    <t>社会对学校认知度满意率</t>
  </si>
  <si>
    <t>宣传费用控制率</t>
  </si>
  <si>
    <t>51320021T000000054212-教学设施设备购置</t>
  </si>
  <si>
    <t>学校文旅专业部（采购航空、烹饪、酒店管理设备各一套）农牧专业部（采购纯水仪）机信专业部（采购无人机）提高教学质量，完善学校设施设备</t>
  </si>
  <si>
    <t>纯水仪</t>
  </si>
  <si>
    <t>无人机</t>
  </si>
  <si>
    <t>设备使用效果率</t>
  </si>
  <si>
    <t>当年度完成率</t>
  </si>
  <si>
    <t>更好完成学生技能培训</t>
  </si>
  <si>
    <t>设备采购成本控制率</t>
  </si>
  <si>
    <t>51320021T000000054232-改善办学条件</t>
  </si>
  <si>
    <t>通过开展技能大赛运动会等活动，改善学校办学条件，提升教学质量,开展5次以上技能大赛运动会等活动</t>
  </si>
  <si>
    <t>开展技能大赛或运动会次数</t>
  </si>
  <si>
    <t>学生学习合格率</t>
  </si>
  <si>
    <t>改善完成时间</t>
  </si>
  <si>
    <t>社会认知度</t>
  </si>
  <si>
    <t>学习满意度</t>
  </si>
  <si>
    <t>课程满意度</t>
  </si>
  <si>
    <t>项目成本控制</t>
  </si>
  <si>
    <t>14</t>
  </si>
  <si>
    <t>51320021T000000054256-成人教育支出</t>
  </si>
  <si>
    <t>完成川农大网络教育和补考，毕业生论文答辩工作及川农大网络教育日常工作，为社会培养输送高质量人才，完成川农大网络教育300人次的培训、补考组织、毕业论文答辩工作，确保90%以上的学生按期毕业</t>
  </si>
  <si>
    <t>毕业人数</t>
  </si>
  <si>
    <t>300</t>
  </si>
  <si>
    <t>学位获取率</t>
  </si>
  <si>
    <t>学生毕业率</t>
  </si>
  <si>
    <t>培训完成所需时间</t>
  </si>
  <si>
    <t>为社会提供高质量学员人数</t>
  </si>
  <si>
    <t>学员满意度</t>
  </si>
  <si>
    <t>51320021T000000054266-短期培训支出</t>
  </si>
  <si>
    <t>开展短期职业技能培训400人次，提高培训认知度，提升职业技能水平</t>
  </si>
  <si>
    <t>培训人次</t>
  </si>
  <si>
    <t>人次</t>
  </si>
  <si>
    <t>培训完成期限</t>
  </si>
  <si>
    <t>短期培训认知度</t>
  </si>
  <si>
    <t>培训学员满意度</t>
  </si>
  <si>
    <t>提高社会对学校认知度</t>
  </si>
  <si>
    <t>51320021T000000054286-驾校支出</t>
  </si>
  <si>
    <t>年培训100人次以上，确保学员合格率90%以上，打造阿坝州优秀驾校，提高社会对驾校认知度</t>
  </si>
  <si>
    <t>培训人数</t>
  </si>
  <si>
    <t>事故发生率</t>
  </si>
  <si>
    <t>学员合格率</t>
  </si>
  <si>
    <t>培训完成时间</t>
  </si>
  <si>
    <t>社会对驾校认知度</t>
  </si>
  <si>
    <t>培训成本控制率</t>
  </si>
  <si>
    <t>51320025T000012584833-中职校（公务用车大修川U06199）</t>
  </si>
  <si>
    <t>通过公务用车大修川U06199，提高车辆使用安全性，保障单位公务出行安全</t>
  </si>
  <si>
    <t>公务车辆数量</t>
  </si>
  <si>
    <t>辆</t>
  </si>
  <si>
    <t>降低事故发生率</t>
  </si>
  <si>
    <t>车辆故障修复率</t>
  </si>
  <si>
    <t>车辆修复时间</t>
  </si>
  <si>
    <t>提高出行安全率</t>
  </si>
  <si>
    <t>车辆使用单位满意度</t>
  </si>
  <si>
    <t>项目成本控制金额</t>
  </si>
  <si>
    <t>51320025T000013007215-中职校三全育人雪山·红印德育品牌建设项目</t>
  </si>
  <si>
    <t>学校开展三全育人雪山·红印德育品牌建设项目</t>
  </si>
  <si>
    <t>教师参与度</t>
  </si>
  <si>
    <t>教师培训计划完整性</t>
  </si>
  <si>
    <t>项目完成时间</t>
  </si>
  <si>
    <t>校园文化规划丰富度</t>
  </si>
  <si>
    <t>项目总投资</t>
  </si>
  <si>
    <t>794000</t>
  </si>
  <si>
    <t>203012-州青少年校外教育活动中心</t>
  </si>
  <si>
    <t>51320021T000000188151-活动运转经费</t>
  </si>
  <si>
    <t>自2023年9月新场馆开班之初，我们即设立了13个教学班，吸引了300人次学员参与。在2024年春季进行了学员补录，并于同年9月秋季学期进一步扩大规模，共开设30个教学班，招收学员619人次。收入教学成本费212930元，中心学生活动兴趣特长培训参报学员成功达到了饱和状态。2025年（春、秋季）学期计划开班31个，预计招收学员900人次；其中书法班3个、播音主持班2个、播音主持（实践）班1个、钢琴班2个、少儿美术班2个、幼儿美术班2个、少儿舞蹈班2个、幼儿舞蹈班2个、民族舞蹈班1个、国画班1个、机器人编程班4个、机器人编程竞赛班1个、素描班2个、武术班2个、武术（竞赛）班1个、英语口语班2个、梦想班1个。计划开展线上线下主题为启迪智慧培养兴趣、展现自我挑战极限、立德树人核心素养三个大项14个分项活动以及参加武术类、舞蹈类、科创类、书法类国家级省级各项比赛。在2025年中心将继续秉承“服务青少年、促进全面发展”的宗旨，不断优化课程设置，丰富活动内容，提升教学质量。我们将继续加强与家长、学校及社会各界的沟通与合作，共同为青少年的健康成长与全面发展贡献力量，以及保障中心开展学生活动正常运转。</t>
  </si>
  <si>
    <t>完成开班数量</t>
  </si>
  <si>
    <t>31</t>
  </si>
  <si>
    <t>学生技能和特长合格率</t>
  </si>
  <si>
    <t>辖区内学生校外教育活动满意度</t>
  </si>
  <si>
    <t>社会满意度</t>
  </si>
  <si>
    <t>203013-州教育考试中心</t>
  </si>
  <si>
    <t>部门（单位）整体支出绩效目标申报表</t>
  </si>
  <si>
    <t>部门（单位）名称</t>
  </si>
  <si>
    <t>阿坝州教育局部门</t>
  </si>
  <si>
    <t>年度
主要
任务</t>
  </si>
  <si>
    <t>任务名称</t>
  </si>
  <si>
    <t>主要内容</t>
  </si>
  <si>
    <t>预算金额（万元）</t>
  </si>
  <si>
    <t>总额</t>
  </si>
  <si>
    <t>财政拨款</t>
  </si>
  <si>
    <t>其他资金</t>
  </si>
  <si>
    <t>保障基本支出</t>
  </si>
  <si>
    <t>保障人员工资福利、社保缴费及日常办公经费</t>
  </si>
  <si>
    <t>保障项目支出</t>
  </si>
  <si>
    <t>保障教育事务工作顺利进行，提高教育教学质量，促进阿坝州教育高质量发展</t>
  </si>
  <si>
    <t>金额合计</t>
  </si>
  <si>
    <t>年度
总体
目标</t>
  </si>
  <si>
    <t>1.贯彻执行国家和省有关教育工作的法律法规和方针政策，拟订教育工作规范性文件并组织实施。
2.拟订教育事业发展规划，提出教育改革发展的目标和任务，并协调指导实施，指导各级各类学校的教育教学改革和中小学布局结构调整，负责全州教育事业基本信息的统计、分析和发布，指导教育信息化工作。
3.会同有关部门拟订筹措教育经费、教育拨款、教育基建投资、教育收费的政策规定，负责州级教育经费的统筹管理，监督全州教育经费的筹措和使用情况，指导学校的基本建设和财务管理工作,指导国（境）内外教育援助、教育贷款和教育合作项目执行。
4.负责全州义务教育的宏观指导和协调，推进全州义务教育均衡发展和促进教育公平，指导普通高中教育、职业教育、学前教育、特殊教育和成人教育工作，指导学校开展教育教学改革和办学体制、学校内部管理体制改革，负责全州各类教育招生考试工作，指导、协调全州民办教育管理工作，指导中等职业教育职业指导工作，组织实施藏区“9+3”免费中等职业教育。
5.指导民族教育工作，负责组织和协调“民族地区教育发展十年行动计划”工作。组织实施异地藏汉双语初中教学，统筹规划和指导民族寄宿制标准（规范）化建设和双语教学发展规划，指导民族寄宿制和双语教学的管理以及民族团结教育工作。
6.规划、指导和协调全州教育系统的科研、科普、教育教学研究工作和教科研成果的应用和推广。指导各类学校教育技术装备和实验室、图书馆建设、教育信息化工作，指导学校后勤工作，组织审定教材和教学用书及资料，负责州直属教育事业单位政府采购及监管工作。
7.综合指导全州教育督导工作定，依法组织教育执法，督导、检查下级人民政府及其教育行政部门履行教育职责情况，对中等及中等以下教育、扫除青壮年文盲工作进行督导检查和评估验收，指导基础教育发展水平和质量的监测工作。
8.指导全州各级各类学校的思想政治、德育、体育卫生与艺术教育、国防教育和宣传工作，指导学校的安全、稳定、保卫和综合治理工作，指导教育系统审计工作，会同有关部门加强直属学校领导班子建设。
9.主管全州教师工作，组织实施教师资格制度，组织并指导中小学教师专业技术职务资格评审推荐工作，指导学校人事制度改革，指导各类学校教师和教育行政干部队伍建设工作，指导州直属事业单位的党建和统战工作。
10.主管全州国家通用语言推广、文字规范、普通话师资培训和本地民族语言文字教学工作。</t>
  </si>
  <si>
    <t>绩效目标</t>
  </si>
  <si>
    <t>三级指标序号</t>
  </si>
  <si>
    <t>项目完成目标</t>
  </si>
  <si>
    <t>保障部门单位数</t>
  </si>
  <si>
    <t>12个</t>
  </si>
  <si>
    <t>数量指标1V</t>
  </si>
  <si>
    <t>上级政府安排工作完成率</t>
  </si>
  <si>
    <t>质量指标1V</t>
  </si>
  <si>
    <t>任务完成及时率</t>
  </si>
  <si>
    <t>时效指标1V</t>
  </si>
  <si>
    <t>项目效果指标</t>
  </si>
  <si>
    <t>社会效益</t>
  </si>
  <si>
    <t>2024年教育教学成果</t>
  </si>
  <si>
    <t>社会效益1V</t>
  </si>
  <si>
    <t>促进教育教学高质量发展</t>
  </si>
  <si>
    <t>有效促进</t>
  </si>
  <si>
    <t>社会效益2V</t>
  </si>
  <si>
    <t>教育系统各类项目实施完成率</t>
  </si>
  <si>
    <t>社会效益3V</t>
  </si>
  <si>
    <t>学生及家长满意度</t>
  </si>
  <si>
    <t>满意度1V</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</si>
</sst>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5">
    <font>
      <sz val="11"/>
      <color indexed="8"/>
      <name val="宋体"/>
      <charset val="1"/>
      <scheme val="minor"/>
    </font>
    <font>
      <sz val="10"/>
      <name val="宋体"/>
      <charset val="134"/>
    </font>
    <font>
      <sz val="10"/>
      <color indexed="8"/>
      <name val="宋体"/>
      <charset val="134"/>
    </font>
    <font>
      <sz val="9"/>
      <color indexed="8"/>
      <name val="宋体"/>
      <charset val="134"/>
    </font>
    <font>
      <sz val="10"/>
      <name val="黑体"/>
      <charset val="134"/>
    </font>
    <font>
      <sz val="16"/>
      <name val="宋体"/>
      <charset val="134"/>
    </font>
    <font>
      <sz val="9"/>
      <color rgb="FF000000"/>
      <name val="SimSun"/>
      <charset val="134"/>
    </font>
    <font>
      <b/>
      <sz val="15"/>
      <color rgb="FF000000"/>
      <name val="simhei"/>
      <charset val="134"/>
    </font>
    <font>
      <b/>
      <sz val="9"/>
      <color rgb="FF000000"/>
      <name val="SimSun"/>
      <charset val="134"/>
    </font>
    <font>
      <sz val="9"/>
      <color rgb="FF000000"/>
      <name val="simhei"/>
      <charset val="134"/>
    </font>
    <font>
      <sz val="7"/>
      <color rgb="FF000000"/>
      <name val="宋体"/>
      <charset val="134"/>
    </font>
    <font>
      <sz val="9"/>
      <name val="SimSun"/>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24"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2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7" applyNumberFormat="0" applyFill="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2" fillId="0" borderId="0" applyNumberFormat="0" applyFill="0" applyBorder="0" applyAlignment="0" applyProtection="0">
      <alignment vertical="center"/>
    </xf>
    <xf numFmtId="0" fontId="33" fillId="3" borderId="29" applyNumberFormat="0" applyAlignment="0" applyProtection="0">
      <alignment vertical="center"/>
    </xf>
    <xf numFmtId="0" fontId="34" fillId="4" borderId="30" applyNumberFormat="0" applyAlignment="0" applyProtection="0">
      <alignment vertical="center"/>
    </xf>
    <xf numFmtId="0" fontId="35" fillId="4" borderId="29" applyNumberFormat="0" applyAlignment="0" applyProtection="0">
      <alignment vertical="center"/>
    </xf>
    <xf numFmtId="0" fontId="36" fillId="5" borderId="31" applyNumberFormat="0" applyAlignment="0" applyProtection="0">
      <alignment vertical="center"/>
    </xf>
    <xf numFmtId="0" fontId="37" fillId="0" borderId="32" applyNumberFormat="0" applyFill="0" applyAlignment="0" applyProtection="0">
      <alignment vertical="center"/>
    </xf>
    <xf numFmtId="0" fontId="38" fillId="0" borderId="33"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117">
    <xf numFmtId="0" fontId="0" fillId="0" borderId="0" xfId="0" applyFont="1">
      <alignment vertical="center"/>
    </xf>
    <xf numFmtId="0" fontId="1" fillId="0" borderId="0" xfId="0" applyNumberFormat="1" applyFont="1" applyFill="1" applyBorder="1" applyAlignment="1" applyProtection="1">
      <alignment vertical="center"/>
    </xf>
    <xf numFmtId="1" fontId="2" fillId="0" borderId="0" xfId="0" applyNumberFormat="1" applyFont="1" applyFill="1" applyBorder="1" applyAlignment="1" applyProtection="1"/>
    <xf numFmtId="1" fontId="2"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vertical="center" wrapText="1"/>
    </xf>
    <xf numFmtId="0" fontId="1" fillId="0" borderId="3" xfId="0" applyNumberFormat="1" applyFont="1" applyFill="1" applyBorder="1" applyAlignment="1" applyProtection="1">
      <alignment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6" fillId="0" borderId="9" xfId="0" applyFont="1" applyFill="1" applyBorder="1" applyAlignment="1">
      <alignment horizontal="left" vertical="center" wrapText="1"/>
    </xf>
    <xf numFmtId="0" fontId="1" fillId="0" borderId="1"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vertical="center" wrapText="1"/>
    </xf>
    <xf numFmtId="0" fontId="1" fillId="0" borderId="10"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vertical="center" wrapText="1"/>
    </xf>
    <xf numFmtId="0" fontId="1" fillId="0" borderId="1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1" fontId="2" fillId="0" borderId="12" xfId="0" applyNumberFormat="1" applyFont="1" applyFill="1" applyBorder="1" applyAlignment="1" applyProtection="1">
      <alignment horizontal="center" vertical="center" textRotation="255" wrapText="1"/>
    </xf>
    <xf numFmtId="1" fontId="2" fillId="0" borderId="12"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left" vertical="center" wrapText="1"/>
    </xf>
    <xf numFmtId="0" fontId="1" fillId="0" borderId="12" xfId="0" applyNumberFormat="1" applyFont="1" applyFill="1" applyBorder="1" applyAlignment="1" applyProtection="1">
      <alignment horizontal="center" vertical="center" wrapText="1"/>
    </xf>
    <xf numFmtId="9" fontId="1" fillId="0" borderId="12" xfId="0" applyNumberFormat="1" applyFont="1" applyFill="1" applyBorder="1" applyAlignment="1" applyProtection="1">
      <alignment horizontal="center" vertical="center" wrapText="1"/>
    </xf>
    <xf numFmtId="9" fontId="1" fillId="0" borderId="13"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horizontal="center" vertical="center" wrapText="1"/>
    </xf>
    <xf numFmtId="0" fontId="0" fillId="0" borderId="0" xfId="0" applyFont="1" applyFill="1">
      <alignment vertical="center"/>
    </xf>
    <xf numFmtId="0" fontId="7" fillId="0" borderId="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9" xfId="0" applyFont="1" applyFill="1" applyBorder="1" applyAlignment="1">
      <alignment vertical="center" wrapText="1"/>
    </xf>
    <xf numFmtId="0" fontId="9" fillId="0" borderId="9" xfId="0" applyFont="1" applyFill="1" applyBorder="1" applyAlignment="1">
      <alignment vertical="center" wrapText="1"/>
    </xf>
    <xf numFmtId="4" fontId="6" fillId="0" borderId="9" xfId="0" applyNumberFormat="1" applyFont="1" applyFill="1" applyBorder="1" applyAlignment="1">
      <alignment horizontal="right" vertical="center" wrapText="1"/>
    </xf>
    <xf numFmtId="0" fontId="6" fillId="0" borderId="9" xfId="0" applyFont="1" applyFill="1" applyBorder="1" applyAlignment="1">
      <alignment vertical="center" wrapText="1"/>
    </xf>
    <xf numFmtId="4" fontId="6" fillId="0" borderId="9" xfId="0" applyNumberFormat="1" applyFont="1" applyFill="1" applyBorder="1" applyAlignment="1">
      <alignment horizontal="right" vertical="center" wrapText="1"/>
    </xf>
    <xf numFmtId="0" fontId="6" fillId="0" borderId="9"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11" fillId="0" borderId="0" xfId="0" applyFont="1" applyFill="1" applyBorder="1" applyAlignment="1">
      <alignment vertical="center" wrapText="1"/>
    </xf>
    <xf numFmtId="0" fontId="12" fillId="0" borderId="15" xfId="0" applyFont="1" applyFill="1" applyBorder="1">
      <alignment vertical="center"/>
    </xf>
    <xf numFmtId="0" fontId="13" fillId="0" borderId="15" xfId="0" applyFont="1" applyFill="1" applyBorder="1">
      <alignment vertical="center"/>
    </xf>
    <xf numFmtId="0" fontId="12" fillId="0" borderId="15" xfId="0" applyFont="1" applyFill="1" applyBorder="1" applyAlignment="1">
      <alignment vertical="center" wrapText="1"/>
    </xf>
    <xf numFmtId="0" fontId="14" fillId="0" borderId="15" xfId="0" applyFont="1" applyFill="1" applyBorder="1" applyAlignment="1">
      <alignment horizontal="center" vertical="center"/>
    </xf>
    <xf numFmtId="0" fontId="12" fillId="0" borderId="16" xfId="0" applyFont="1" applyFill="1" applyBorder="1">
      <alignment vertical="center"/>
    </xf>
    <xf numFmtId="0" fontId="13" fillId="0" borderId="16" xfId="0" applyFont="1" applyFill="1" applyBorder="1" applyAlignment="1">
      <alignment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2" fillId="0" borderId="19" xfId="0" applyFont="1" applyFill="1" applyBorder="1">
      <alignment vertical="center"/>
    </xf>
    <xf numFmtId="0" fontId="15" fillId="0" borderId="20" xfId="0" applyFont="1" applyFill="1" applyBorder="1" applyAlignment="1">
      <alignment horizontal="center" vertical="center"/>
    </xf>
    <xf numFmtId="0" fontId="12" fillId="0" borderId="19" xfId="0" applyFont="1" applyFill="1" applyBorder="1" applyAlignment="1">
      <alignment vertical="center" wrapText="1"/>
    </xf>
    <xf numFmtId="0" fontId="16" fillId="0" borderId="19" xfId="0" applyFont="1" applyFill="1" applyBorder="1">
      <alignment vertical="center"/>
    </xf>
    <xf numFmtId="0" fontId="15" fillId="0" borderId="20" xfId="0" applyFont="1" applyFill="1" applyBorder="1" applyAlignment="1">
      <alignment horizontal="center" vertical="center"/>
    </xf>
    <xf numFmtId="4" fontId="15" fillId="0" borderId="20" xfId="0" applyNumberFormat="1" applyFont="1" applyFill="1" applyBorder="1" applyAlignment="1">
      <alignment horizontal="right" vertical="center"/>
    </xf>
    <xf numFmtId="0" fontId="13" fillId="0" borderId="20" xfId="0" applyFont="1" applyFill="1" applyBorder="1" applyAlignment="1">
      <alignment horizontal="left" vertical="center"/>
    </xf>
    <xf numFmtId="0" fontId="13" fillId="0" borderId="20" xfId="0" applyFont="1" applyFill="1" applyBorder="1" applyAlignment="1">
      <alignment horizontal="left" vertical="center" wrapText="1"/>
    </xf>
    <xf numFmtId="4" fontId="13" fillId="0" borderId="20" xfId="0" applyNumberFormat="1" applyFont="1" applyFill="1" applyBorder="1" applyAlignment="1">
      <alignment horizontal="right" vertical="center"/>
    </xf>
    <xf numFmtId="4" fontId="13" fillId="0" borderId="20" xfId="0" applyNumberFormat="1" applyFont="1" applyFill="1" applyBorder="1" applyAlignment="1">
      <alignment horizontal="right" vertical="center"/>
    </xf>
    <xf numFmtId="0" fontId="12" fillId="0" borderId="21" xfId="0" applyFont="1" applyFill="1" applyBorder="1">
      <alignment vertical="center"/>
    </xf>
    <xf numFmtId="0" fontId="12" fillId="0" borderId="21" xfId="0" applyFont="1" applyFill="1" applyBorder="1" applyAlignment="1">
      <alignment vertical="center" wrapText="1"/>
    </xf>
    <xf numFmtId="0" fontId="13" fillId="0" borderId="15" xfId="0" applyFont="1" applyFill="1" applyBorder="1" applyAlignment="1">
      <alignment horizontal="right" vertical="center" wrapText="1"/>
    </xf>
    <xf numFmtId="0" fontId="13" fillId="0" borderId="16" xfId="0" applyFont="1" applyFill="1" applyBorder="1" applyAlignment="1">
      <alignment horizontal="center" vertical="center"/>
    </xf>
    <xf numFmtId="0" fontId="12" fillId="0" borderId="17" xfId="0" applyFont="1" applyFill="1" applyBorder="1">
      <alignment vertical="center"/>
    </xf>
    <xf numFmtId="0" fontId="12" fillId="0" borderId="22" xfId="0" applyFont="1" applyFill="1" applyBorder="1">
      <alignment vertical="center"/>
    </xf>
    <xf numFmtId="0" fontId="12" fillId="0" borderId="22" xfId="0" applyFont="1" applyFill="1" applyBorder="1" applyAlignment="1">
      <alignment vertical="center" wrapText="1"/>
    </xf>
    <xf numFmtId="0" fontId="16" fillId="0" borderId="22" xfId="0" applyFont="1" applyFill="1" applyBorder="1" applyAlignment="1">
      <alignment vertical="center" wrapText="1"/>
    </xf>
    <xf numFmtId="0" fontId="12" fillId="0" borderId="23" xfId="0" applyFont="1" applyFill="1" applyBorder="1" applyAlignment="1">
      <alignment vertical="center" wrapText="1"/>
    </xf>
    <xf numFmtId="0" fontId="13" fillId="0" borderId="16" xfId="0" applyFont="1" applyFill="1" applyBorder="1" applyAlignment="1">
      <alignment horizontal="left"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5" fillId="0" borderId="20" xfId="0" applyFont="1" applyFill="1" applyBorder="1" applyAlignment="1">
      <alignment horizontal="center" vertical="center" wrapText="1"/>
    </xf>
    <xf numFmtId="0" fontId="6" fillId="0" borderId="15" xfId="0" applyFont="1" applyFill="1" applyBorder="1" applyAlignment="1">
      <alignment vertical="center" wrapText="1"/>
    </xf>
    <xf numFmtId="0" fontId="17" fillId="0" borderId="15" xfId="0" applyFont="1" applyFill="1" applyBorder="1" applyAlignment="1">
      <alignment horizontal="right" vertical="center" wrapText="1"/>
    </xf>
    <xf numFmtId="0" fontId="13" fillId="0" borderId="16" xfId="0" applyFont="1" applyFill="1" applyBorder="1" applyAlignment="1">
      <alignment horizontal="right" vertical="center"/>
    </xf>
    <xf numFmtId="0" fontId="15" fillId="0" borderId="24" xfId="0" applyFont="1" applyFill="1" applyBorder="1" applyAlignment="1">
      <alignment horizontal="center" vertical="center"/>
    </xf>
    <xf numFmtId="0" fontId="15" fillId="0" borderId="24" xfId="0" applyFont="1" applyFill="1" applyBorder="1" applyAlignment="1">
      <alignment horizontal="center" vertical="center"/>
    </xf>
    <xf numFmtId="4" fontId="15" fillId="0" borderId="24" xfId="0" applyNumberFormat="1" applyFont="1" applyFill="1" applyBorder="1" applyAlignment="1">
      <alignment horizontal="right" vertical="center"/>
    </xf>
    <xf numFmtId="0" fontId="13" fillId="0" borderId="24" xfId="0" applyFont="1" applyFill="1" applyBorder="1" applyAlignment="1">
      <alignment horizontal="center" vertical="center" wrapText="1"/>
    </xf>
    <xf numFmtId="0" fontId="13" fillId="0" borderId="24" xfId="0" applyFont="1" applyFill="1" applyBorder="1" applyAlignment="1">
      <alignment horizontal="left" vertical="center"/>
    </xf>
    <xf numFmtId="0" fontId="13" fillId="0" borderId="24" xfId="0" applyFont="1" applyFill="1" applyBorder="1" applyAlignment="1">
      <alignment horizontal="left" vertical="center" wrapText="1"/>
    </xf>
    <xf numFmtId="4" fontId="13" fillId="0" borderId="24" xfId="0" applyNumberFormat="1" applyFont="1" applyFill="1" applyBorder="1" applyAlignment="1">
      <alignment horizontal="right" vertical="center"/>
    </xf>
    <xf numFmtId="0" fontId="6" fillId="0" borderId="22" xfId="0" applyFont="1" applyFill="1" applyBorder="1" applyAlignment="1">
      <alignment vertical="center" wrapText="1"/>
    </xf>
    <xf numFmtId="0" fontId="6" fillId="0" borderId="21" xfId="0" applyFont="1" applyFill="1" applyBorder="1" applyAlignment="1">
      <alignment vertical="center" wrapText="1"/>
    </xf>
    <xf numFmtId="0" fontId="6" fillId="0" borderId="23" xfId="0" applyFont="1" applyFill="1" applyBorder="1" applyAlignment="1">
      <alignment vertical="center" wrapText="1"/>
    </xf>
    <xf numFmtId="0" fontId="13" fillId="0" borderId="20" xfId="0" applyFont="1" applyFill="1" applyBorder="1" applyAlignment="1">
      <alignment horizontal="left" vertical="center"/>
    </xf>
    <xf numFmtId="0" fontId="18" fillId="0" borderId="24" xfId="0" applyFont="1" applyFill="1" applyBorder="1" applyAlignment="1">
      <alignment horizontal="left" vertical="center" wrapText="1"/>
    </xf>
    <xf numFmtId="4" fontId="13" fillId="0" borderId="24" xfId="0" applyNumberFormat="1" applyFont="1" applyFill="1" applyBorder="1" applyAlignment="1">
      <alignment horizontal="right" vertical="center"/>
    </xf>
    <xf numFmtId="0" fontId="6" fillId="0" borderId="16" xfId="0" applyFont="1" applyFill="1" applyBorder="1" applyAlignment="1">
      <alignment vertical="center" wrapText="1"/>
    </xf>
    <xf numFmtId="0" fontId="13" fillId="0" borderId="24" xfId="0" applyFont="1" applyFill="1" applyBorder="1" applyAlignment="1">
      <alignment horizontal="center" vertical="center"/>
    </xf>
    <xf numFmtId="0" fontId="12" fillId="0" borderId="16" xfId="0" applyFont="1" applyFill="1" applyBorder="1" applyAlignment="1">
      <alignment vertical="center" wrapText="1"/>
    </xf>
    <xf numFmtId="0" fontId="6" fillId="0" borderId="19" xfId="0" applyFont="1" applyFill="1" applyBorder="1" applyAlignment="1">
      <alignment vertical="center" wrapText="1"/>
    </xf>
    <xf numFmtId="0" fontId="6" fillId="0" borderId="17" xfId="0" applyFont="1" applyFill="1" applyBorder="1" applyAlignment="1">
      <alignment vertical="center" wrapText="1"/>
    </xf>
    <xf numFmtId="0" fontId="17" fillId="0" borderId="19" xfId="0" applyFont="1" applyFill="1" applyBorder="1">
      <alignment vertical="center"/>
    </xf>
    <xf numFmtId="0" fontId="6" fillId="0" borderId="15" xfId="0" applyFont="1" applyFill="1" applyBorder="1">
      <alignment vertical="center"/>
    </xf>
    <xf numFmtId="0" fontId="17" fillId="0" borderId="15" xfId="0" applyFont="1" applyFill="1" applyBorder="1" applyAlignment="1">
      <alignment horizontal="right" vertical="center"/>
    </xf>
    <xf numFmtId="0" fontId="6" fillId="0" borderId="19" xfId="0" applyFont="1" applyFill="1" applyBorder="1">
      <alignment vertical="center"/>
    </xf>
    <xf numFmtId="0" fontId="19" fillId="0" borderId="15" xfId="0" applyFont="1" applyFill="1" applyBorder="1" applyAlignment="1">
      <alignment horizontal="center" vertical="center"/>
    </xf>
    <xf numFmtId="0" fontId="17" fillId="0" borderId="16" xfId="0" applyFont="1" applyFill="1" applyBorder="1" applyAlignment="1">
      <alignment horizontal="center" vertical="center"/>
    </xf>
    <xf numFmtId="0" fontId="6" fillId="0" borderId="21" xfId="0" applyFont="1" applyFill="1" applyBorder="1">
      <alignment vertical="center"/>
    </xf>
    <xf numFmtId="0" fontId="12" fillId="0" borderId="0" xfId="0" applyFont="1" applyFill="1" applyAlignment="1">
      <alignment vertical="center" wrapText="1"/>
    </xf>
    <xf numFmtId="0" fontId="13" fillId="0" borderId="20" xfId="0" applyFont="1" applyFill="1" applyBorder="1" applyAlignment="1">
      <alignment horizontal="left" vertical="center" wrapText="1"/>
    </xf>
    <xf numFmtId="0" fontId="15" fillId="0" borderId="24" xfId="0" applyFont="1" applyFill="1" applyBorder="1" applyAlignment="1">
      <alignment horizontal="center" vertical="center" wrapText="1"/>
    </xf>
    <xf numFmtId="0" fontId="20" fillId="0" borderId="19" xfId="0" applyFont="1" applyFill="1" applyBorder="1" applyAlignment="1">
      <alignment vertical="center" wrapText="1"/>
    </xf>
    <xf numFmtId="0" fontId="20" fillId="0" borderId="22" xfId="0" applyFont="1" applyFill="1" applyBorder="1" applyAlignment="1">
      <alignment vertical="center" wrapText="1"/>
    </xf>
    <xf numFmtId="0" fontId="21" fillId="0" borderId="19" xfId="0" applyFont="1" applyFill="1" applyBorder="1" applyAlignment="1">
      <alignment vertical="center" wrapText="1"/>
    </xf>
    <xf numFmtId="0" fontId="21" fillId="0" borderId="22" xfId="0" applyFont="1" applyFill="1" applyBorder="1" applyAlignment="1">
      <alignment vertical="center" wrapText="1"/>
    </xf>
    <xf numFmtId="0" fontId="20" fillId="0" borderId="21" xfId="0" applyFont="1" applyFill="1" applyBorder="1" applyAlignment="1">
      <alignment vertical="center" wrapText="1"/>
    </xf>
    <xf numFmtId="0" fontId="6" fillId="0" borderId="25" xfId="0" applyFont="1" applyFill="1" applyBorder="1" applyAlignment="1">
      <alignment vertical="center" wrapText="1"/>
    </xf>
    <xf numFmtId="0" fontId="22" fillId="0" borderId="0" xfId="0" applyFont="1" applyBorder="1" applyAlignment="1">
      <alignment horizontal="center" vertical="center" wrapText="1"/>
    </xf>
    <xf numFmtId="0" fontId="23"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xf numFmtId="0" fontId="13" fillId="0" borderId="20"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1" sqref="A1"/>
    </sheetView>
  </sheetViews>
  <sheetFormatPr defaultColWidth="10" defaultRowHeight="13.5" outlineLevelRow="2"/>
  <cols>
    <col min="1" max="1" width="143.616666666667" customWidth="1"/>
  </cols>
  <sheetData>
    <row r="1" ht="74.25" customHeight="1" spans="1:1">
      <c r="A1" s="114"/>
    </row>
    <row r="2" ht="170.9" customHeight="1" spans="1:1">
      <c r="A2" s="115" t="s">
        <v>0</v>
      </c>
    </row>
    <row r="3" ht="128.15" customHeight="1" spans="1:1">
      <c r="A3" s="116">
        <v>45703</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ySplit="6" topLeftCell="A7" activePane="bottomLeft" state="frozen"/>
      <selection/>
      <selection pane="bottomLeft" activeCell="A1" sqref="A1"/>
    </sheetView>
  </sheetViews>
  <sheetFormatPr defaultColWidth="10" defaultRowHeight="13.5"/>
  <cols>
    <col min="1" max="1" width="1.53333333333333" style="35" customWidth="1"/>
    <col min="2" max="2" width="13.3333333333333" style="35" customWidth="1"/>
    <col min="3" max="3" width="41.0333333333333" style="35" customWidth="1"/>
    <col min="4" max="9" width="16.4083333333333" style="35" customWidth="1"/>
    <col min="10" max="10" width="1.53333333333333" style="35" customWidth="1"/>
    <col min="11" max="16384" width="10" style="35"/>
  </cols>
  <sheetData>
    <row r="1" ht="14.3" customHeight="1" spans="1:10">
      <c r="A1" s="46"/>
      <c r="B1" s="47"/>
      <c r="C1" s="45"/>
      <c r="D1" s="48"/>
      <c r="E1" s="48"/>
      <c r="F1" s="48"/>
      <c r="G1" s="48"/>
      <c r="H1" s="48"/>
      <c r="I1" s="66" t="s">
        <v>433</v>
      </c>
      <c r="J1" s="54"/>
    </row>
    <row r="2" ht="19.9" customHeight="1" spans="1:10">
      <c r="A2" s="46"/>
      <c r="B2" s="49" t="s">
        <v>434</v>
      </c>
      <c r="C2" s="49"/>
      <c r="D2" s="49"/>
      <c r="E2" s="49"/>
      <c r="F2" s="49"/>
      <c r="G2" s="49"/>
      <c r="H2" s="49"/>
      <c r="I2" s="49"/>
      <c r="J2" s="54" t="s">
        <v>2</v>
      </c>
    </row>
    <row r="3" ht="17.05" customHeight="1" spans="1:10">
      <c r="A3" s="50"/>
      <c r="B3" s="73" t="s">
        <v>4</v>
      </c>
      <c r="C3" s="73"/>
      <c r="D3" s="67"/>
      <c r="E3" s="67"/>
      <c r="F3" s="67"/>
      <c r="G3" s="67"/>
      <c r="H3" s="67"/>
      <c r="I3" s="67" t="s">
        <v>5</v>
      </c>
      <c r="J3" s="68"/>
    </row>
    <row r="4" ht="21.35" customHeight="1" spans="1:10">
      <c r="A4" s="54"/>
      <c r="B4" s="55" t="s">
        <v>435</v>
      </c>
      <c r="C4" s="55" t="s">
        <v>64</v>
      </c>
      <c r="D4" s="55" t="s">
        <v>436</v>
      </c>
      <c r="E4" s="55"/>
      <c r="F4" s="55"/>
      <c r="G4" s="55"/>
      <c r="H4" s="55"/>
      <c r="I4" s="55"/>
      <c r="J4" s="69"/>
    </row>
    <row r="5" ht="21.35" customHeight="1" spans="1:10">
      <c r="A5" s="56"/>
      <c r="B5" s="55"/>
      <c r="C5" s="55"/>
      <c r="D5" s="55" t="s">
        <v>52</v>
      </c>
      <c r="E5" s="76" t="s">
        <v>437</v>
      </c>
      <c r="F5" s="55" t="s">
        <v>438</v>
      </c>
      <c r="G5" s="55"/>
      <c r="H5" s="55"/>
      <c r="I5" s="55" t="s">
        <v>439</v>
      </c>
      <c r="J5" s="69"/>
    </row>
    <row r="6" ht="21.35" customHeight="1" spans="1:10">
      <c r="A6" s="56"/>
      <c r="B6" s="55"/>
      <c r="C6" s="55"/>
      <c r="D6" s="55"/>
      <c r="E6" s="76"/>
      <c r="F6" s="55" t="s">
        <v>189</v>
      </c>
      <c r="G6" s="55" t="s">
        <v>440</v>
      </c>
      <c r="H6" s="55" t="s">
        <v>441</v>
      </c>
      <c r="I6" s="55"/>
      <c r="J6" s="70"/>
    </row>
    <row r="7" ht="19.9" customHeight="1" spans="1:10">
      <c r="A7" s="57"/>
      <c r="B7" s="58"/>
      <c r="C7" s="58" t="s">
        <v>65</v>
      </c>
      <c r="D7" s="59">
        <v>236.33</v>
      </c>
      <c r="E7" s="59"/>
      <c r="F7" s="59">
        <v>207.44</v>
      </c>
      <c r="G7" s="59"/>
      <c r="H7" s="59">
        <v>207.44</v>
      </c>
      <c r="I7" s="59">
        <v>28.89</v>
      </c>
      <c r="J7" s="71"/>
    </row>
    <row r="8" ht="19.9" customHeight="1" spans="1:10">
      <c r="A8" s="56"/>
      <c r="B8" s="60"/>
      <c r="C8" s="61" t="s">
        <v>22</v>
      </c>
      <c r="D8" s="62">
        <v>236.33</v>
      </c>
      <c r="E8" s="62"/>
      <c r="F8" s="62">
        <v>207.44</v>
      </c>
      <c r="G8" s="62"/>
      <c r="H8" s="62">
        <v>207.44</v>
      </c>
      <c r="I8" s="62">
        <v>28.89</v>
      </c>
      <c r="J8" s="69"/>
    </row>
    <row r="9" ht="19.9" customHeight="1" spans="1:10">
      <c r="A9" s="56"/>
      <c r="B9" s="60" t="s">
        <v>66</v>
      </c>
      <c r="C9" s="61" t="s">
        <v>190</v>
      </c>
      <c r="D9" s="63">
        <v>107.58</v>
      </c>
      <c r="E9" s="63"/>
      <c r="F9" s="63">
        <v>104.8</v>
      </c>
      <c r="G9" s="63"/>
      <c r="H9" s="63">
        <v>104.8</v>
      </c>
      <c r="I9" s="63">
        <v>2.78</v>
      </c>
      <c r="J9" s="69"/>
    </row>
    <row r="10" ht="19.9" customHeight="1" spans="1:10">
      <c r="A10" s="56"/>
      <c r="B10" s="60" t="s">
        <v>68</v>
      </c>
      <c r="C10" s="61" t="s">
        <v>266</v>
      </c>
      <c r="D10" s="63">
        <v>20.01</v>
      </c>
      <c r="E10" s="63"/>
      <c r="F10" s="63">
        <v>19.04</v>
      </c>
      <c r="G10" s="63"/>
      <c r="H10" s="63">
        <v>19.04</v>
      </c>
      <c r="I10" s="63">
        <v>0.97</v>
      </c>
      <c r="J10" s="69"/>
    </row>
    <row r="11" ht="19.9" customHeight="1" spans="1:10">
      <c r="A11" s="56"/>
      <c r="B11" s="60" t="s">
        <v>70</v>
      </c>
      <c r="C11" s="61" t="s">
        <v>273</v>
      </c>
      <c r="D11" s="63">
        <v>11.38</v>
      </c>
      <c r="E11" s="63"/>
      <c r="F11" s="63">
        <v>10.08</v>
      </c>
      <c r="G11" s="63"/>
      <c r="H11" s="63">
        <v>10.08</v>
      </c>
      <c r="I11" s="63">
        <v>1.3</v>
      </c>
      <c r="J11" s="69"/>
    </row>
    <row r="12" ht="19.9" customHeight="1" spans="1:10">
      <c r="A12" s="56"/>
      <c r="B12" s="60" t="s">
        <v>72</v>
      </c>
      <c r="C12" s="61" t="s">
        <v>274</v>
      </c>
      <c r="D12" s="63">
        <v>13.3</v>
      </c>
      <c r="E12" s="63"/>
      <c r="F12" s="63">
        <v>10.08</v>
      </c>
      <c r="G12" s="63"/>
      <c r="H12" s="63">
        <v>10.08</v>
      </c>
      <c r="I12" s="63">
        <v>3.22</v>
      </c>
      <c r="J12" s="69"/>
    </row>
    <row r="13" ht="19.9" customHeight="1" spans="1:10">
      <c r="A13" s="56"/>
      <c r="B13" s="60" t="s">
        <v>74</v>
      </c>
      <c r="C13" s="61" t="s">
        <v>275</v>
      </c>
      <c r="D13" s="63">
        <v>14.42</v>
      </c>
      <c r="E13" s="63"/>
      <c r="F13" s="63">
        <v>10.08</v>
      </c>
      <c r="G13" s="63"/>
      <c r="H13" s="63">
        <v>10.08</v>
      </c>
      <c r="I13" s="63">
        <v>4.34</v>
      </c>
      <c r="J13" s="69"/>
    </row>
    <row r="14" ht="19.9" customHeight="1" spans="1:10">
      <c r="A14" s="56"/>
      <c r="B14" s="60" t="s">
        <v>76</v>
      </c>
      <c r="C14" s="61" t="s">
        <v>276</v>
      </c>
      <c r="D14" s="63">
        <v>16.94</v>
      </c>
      <c r="E14" s="63"/>
      <c r="F14" s="63">
        <v>10.08</v>
      </c>
      <c r="G14" s="63"/>
      <c r="H14" s="63">
        <v>10.08</v>
      </c>
      <c r="I14" s="63">
        <v>6.86</v>
      </c>
      <c r="J14" s="69"/>
    </row>
    <row r="15" ht="19.9" customHeight="1" spans="1:10">
      <c r="A15" s="56"/>
      <c r="B15" s="60" t="s">
        <v>78</v>
      </c>
      <c r="C15" s="61" t="s">
        <v>277</v>
      </c>
      <c r="D15" s="63">
        <v>6.76</v>
      </c>
      <c r="E15" s="63"/>
      <c r="F15" s="63">
        <v>5.04</v>
      </c>
      <c r="G15" s="63"/>
      <c r="H15" s="63">
        <v>5.04</v>
      </c>
      <c r="I15" s="63">
        <v>1.72</v>
      </c>
      <c r="J15" s="69"/>
    </row>
    <row r="16" ht="19.9" customHeight="1" spans="1:10">
      <c r="A16" s="56"/>
      <c r="B16" s="60" t="s">
        <v>80</v>
      </c>
      <c r="C16" s="61" t="s">
        <v>278</v>
      </c>
      <c r="D16" s="63">
        <v>7</v>
      </c>
      <c r="E16" s="63"/>
      <c r="F16" s="63">
        <v>5.04</v>
      </c>
      <c r="G16" s="63"/>
      <c r="H16" s="63">
        <v>5.04</v>
      </c>
      <c r="I16" s="63">
        <v>1.96</v>
      </c>
      <c r="J16" s="69"/>
    </row>
    <row r="17" ht="19.9" customHeight="1" spans="1:10">
      <c r="A17" s="56"/>
      <c r="B17" s="60" t="s">
        <v>82</v>
      </c>
      <c r="C17" s="61" t="s">
        <v>279</v>
      </c>
      <c r="D17" s="63">
        <v>1.17</v>
      </c>
      <c r="E17" s="63"/>
      <c r="F17" s="63"/>
      <c r="G17" s="63"/>
      <c r="H17" s="63"/>
      <c r="I17" s="63">
        <v>1.17</v>
      </c>
      <c r="J17" s="69"/>
    </row>
    <row r="18" ht="19.9" customHeight="1" spans="1:10">
      <c r="A18" s="56"/>
      <c r="B18" s="60" t="s">
        <v>84</v>
      </c>
      <c r="C18" s="61" t="s">
        <v>282</v>
      </c>
      <c r="D18" s="63">
        <v>37.44</v>
      </c>
      <c r="E18" s="63"/>
      <c r="F18" s="63">
        <v>33.2</v>
      </c>
      <c r="G18" s="63"/>
      <c r="H18" s="63">
        <v>33.2</v>
      </c>
      <c r="I18" s="63">
        <v>4.24</v>
      </c>
      <c r="J18" s="69"/>
    </row>
    <row r="19" ht="19.9" customHeight="1" spans="1:10">
      <c r="A19" s="56"/>
      <c r="B19" s="60" t="s">
        <v>86</v>
      </c>
      <c r="C19" s="61" t="s">
        <v>286</v>
      </c>
      <c r="D19" s="63">
        <v>0.18</v>
      </c>
      <c r="E19" s="63"/>
      <c r="F19" s="63"/>
      <c r="G19" s="63"/>
      <c r="H19" s="63"/>
      <c r="I19" s="63">
        <v>0.18</v>
      </c>
      <c r="J19" s="69"/>
    </row>
    <row r="20" ht="19.9" customHeight="1" spans="1:10">
      <c r="A20" s="56"/>
      <c r="B20" s="60" t="s">
        <v>88</v>
      </c>
      <c r="C20" s="61" t="s">
        <v>287</v>
      </c>
      <c r="D20" s="63">
        <v>0.13</v>
      </c>
      <c r="E20" s="63"/>
      <c r="F20" s="63"/>
      <c r="G20" s="63"/>
      <c r="H20" s="63"/>
      <c r="I20" s="63">
        <v>0.13</v>
      </c>
      <c r="J20" s="69"/>
    </row>
    <row r="21" ht="8.5" customHeight="1" spans="1:10">
      <c r="A21" s="64"/>
      <c r="B21" s="64"/>
      <c r="C21" s="64"/>
      <c r="D21" s="64"/>
      <c r="E21" s="64"/>
      <c r="F21" s="64"/>
      <c r="G21" s="64"/>
      <c r="H21" s="64"/>
      <c r="I21" s="64"/>
      <c r="J21" s="72"/>
    </row>
  </sheetData>
  <mergeCells count="10">
    <mergeCell ref="B2:I2"/>
    <mergeCell ref="B3:C3"/>
    <mergeCell ref="D4:I4"/>
    <mergeCell ref="F5:H5"/>
    <mergeCell ref="A9:A20"/>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style="35" customWidth="1"/>
    <col min="2" max="4" width="6.15" style="35" customWidth="1"/>
    <col min="5" max="5" width="13.3333333333333" style="35" customWidth="1"/>
    <col min="6" max="6" width="41.0333333333333" style="35" customWidth="1"/>
    <col min="7" max="9" width="16.4083333333333" style="35" customWidth="1"/>
    <col min="10" max="10" width="1.53333333333333" style="35" customWidth="1"/>
    <col min="11" max="11" width="9.76666666666667" style="35" customWidth="1"/>
    <col min="12" max="16384" width="10" style="35"/>
  </cols>
  <sheetData>
    <row r="1" ht="14.3" customHeight="1" spans="1:10">
      <c r="A1" s="46"/>
      <c r="B1" s="47"/>
      <c r="C1" s="47"/>
      <c r="D1" s="47"/>
      <c r="E1" s="45"/>
      <c r="F1" s="45"/>
      <c r="G1" s="48"/>
      <c r="H1" s="48"/>
      <c r="I1" s="66" t="s">
        <v>442</v>
      </c>
      <c r="J1" s="54"/>
    </row>
    <row r="2" ht="19.9" customHeight="1" spans="1:10">
      <c r="A2" s="46"/>
      <c r="B2" s="49" t="s">
        <v>443</v>
      </c>
      <c r="C2" s="49"/>
      <c r="D2" s="49"/>
      <c r="E2" s="49"/>
      <c r="F2" s="49"/>
      <c r="G2" s="49"/>
      <c r="H2" s="49"/>
      <c r="I2" s="49"/>
      <c r="J2" s="54" t="s">
        <v>2</v>
      </c>
    </row>
    <row r="3" ht="17.05" customHeight="1" spans="1:10">
      <c r="A3" s="50"/>
      <c r="B3" s="51" t="s">
        <v>4</v>
      </c>
      <c r="C3" s="51"/>
      <c r="D3" s="51"/>
      <c r="E3" s="51"/>
      <c r="F3" s="52" t="s">
        <v>444</v>
      </c>
      <c r="G3" s="53"/>
      <c r="H3" s="50"/>
      <c r="I3" s="67" t="s">
        <v>5</v>
      </c>
      <c r="J3" s="68"/>
    </row>
    <row r="4" ht="21.35" customHeight="1" spans="1:10">
      <c r="A4" s="54"/>
      <c r="B4" s="55" t="s">
        <v>8</v>
      </c>
      <c r="C4" s="55"/>
      <c r="D4" s="55"/>
      <c r="E4" s="55"/>
      <c r="F4" s="55"/>
      <c r="G4" s="55" t="s">
        <v>445</v>
      </c>
      <c r="H4" s="55"/>
      <c r="I4" s="55"/>
      <c r="J4" s="69"/>
    </row>
    <row r="5" ht="21.35" customHeight="1" spans="1:10">
      <c r="A5" s="56"/>
      <c r="B5" s="55" t="s">
        <v>94</v>
      </c>
      <c r="C5" s="55"/>
      <c r="D5" s="55"/>
      <c r="E5" s="55" t="s">
        <v>63</v>
      </c>
      <c r="F5" s="55" t="s">
        <v>64</v>
      </c>
      <c r="G5" s="55" t="s">
        <v>52</v>
      </c>
      <c r="H5" s="55" t="s">
        <v>92</v>
      </c>
      <c r="I5" s="55" t="s">
        <v>93</v>
      </c>
      <c r="J5" s="69"/>
    </row>
    <row r="6" ht="21.35" customHeight="1" spans="1:10">
      <c r="A6" s="56"/>
      <c r="B6" s="55" t="s">
        <v>95</v>
      </c>
      <c r="C6" s="55" t="s">
        <v>96</v>
      </c>
      <c r="D6" s="55" t="s">
        <v>97</v>
      </c>
      <c r="E6" s="55"/>
      <c r="F6" s="55"/>
      <c r="G6" s="55"/>
      <c r="H6" s="55"/>
      <c r="I6" s="55"/>
      <c r="J6" s="70"/>
    </row>
    <row r="7" ht="19.9" customHeight="1" spans="1:10">
      <c r="A7" s="57"/>
      <c r="B7" s="58"/>
      <c r="C7" s="58"/>
      <c r="D7" s="58"/>
      <c r="E7" s="58"/>
      <c r="F7" s="58" t="s">
        <v>65</v>
      </c>
      <c r="G7" s="59"/>
      <c r="H7" s="59"/>
      <c r="I7" s="59"/>
      <c r="J7" s="71"/>
    </row>
    <row r="8" ht="19.9" customHeight="1" spans="1:10">
      <c r="A8" s="56"/>
      <c r="B8" s="60"/>
      <c r="C8" s="60"/>
      <c r="D8" s="60"/>
      <c r="E8" s="60"/>
      <c r="F8" s="61" t="s">
        <v>22</v>
      </c>
      <c r="G8" s="62"/>
      <c r="H8" s="62"/>
      <c r="I8" s="62"/>
      <c r="J8" s="69"/>
    </row>
    <row r="9" ht="19.9" customHeight="1" spans="1:10">
      <c r="A9" s="56"/>
      <c r="B9" s="60"/>
      <c r="C9" s="60"/>
      <c r="D9" s="60"/>
      <c r="E9" s="60"/>
      <c r="F9" s="61" t="s">
        <v>22</v>
      </c>
      <c r="G9" s="62"/>
      <c r="H9" s="62"/>
      <c r="I9" s="62"/>
      <c r="J9" s="69"/>
    </row>
    <row r="10" ht="19.9" customHeight="1" spans="1:10">
      <c r="A10" s="56"/>
      <c r="B10" s="60"/>
      <c r="C10" s="60"/>
      <c r="D10" s="60"/>
      <c r="E10" s="60"/>
      <c r="F10" s="61" t="s">
        <v>157</v>
      </c>
      <c r="G10" s="62"/>
      <c r="H10" s="63"/>
      <c r="I10" s="63"/>
      <c r="J10" s="70"/>
    </row>
    <row r="11" ht="8.5" customHeight="1" spans="1:10">
      <c r="A11" s="64"/>
      <c r="B11" s="65"/>
      <c r="C11" s="65"/>
      <c r="D11" s="65"/>
      <c r="E11" s="65"/>
      <c r="F11" s="64"/>
      <c r="G11" s="64"/>
      <c r="H11" s="64"/>
      <c r="I11" s="64"/>
      <c r="J11" s="72"/>
    </row>
  </sheetData>
  <mergeCells count="11">
    <mergeCell ref="B1:D1"/>
    <mergeCell ref="B2:I2"/>
    <mergeCell ref="F3:G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1" sqref="B1"/>
    </sheetView>
  </sheetViews>
  <sheetFormatPr defaultColWidth="10" defaultRowHeight="13.5"/>
  <cols>
    <col min="1" max="1" width="1.53333333333333" style="35" customWidth="1"/>
    <col min="2" max="2" width="13.3333333333333" style="35" customWidth="1"/>
    <col min="3" max="3" width="41.0333333333333" style="35" customWidth="1"/>
    <col min="4" max="9" width="16.4083333333333" style="35" customWidth="1"/>
    <col min="10" max="10" width="1.53333333333333" style="35" customWidth="1"/>
    <col min="11" max="16384" width="10" style="35"/>
  </cols>
  <sheetData>
    <row r="1" ht="14.3" customHeight="1" spans="1:10">
      <c r="A1" s="46"/>
      <c r="B1" s="47"/>
      <c r="C1" s="45"/>
      <c r="D1" s="48"/>
      <c r="E1" s="48"/>
      <c r="F1" s="48"/>
      <c r="G1" s="48"/>
      <c r="H1" s="48"/>
      <c r="I1" s="66" t="s">
        <v>446</v>
      </c>
      <c r="J1" s="54"/>
    </row>
    <row r="2" ht="19.9" customHeight="1" spans="1:10">
      <c r="A2" s="46"/>
      <c r="B2" s="49" t="s">
        <v>447</v>
      </c>
      <c r="C2" s="49"/>
      <c r="D2" s="49"/>
      <c r="E2" s="49"/>
      <c r="F2" s="49"/>
      <c r="G2" s="49"/>
      <c r="H2" s="49"/>
      <c r="I2" s="49"/>
      <c r="J2" s="54" t="s">
        <v>2</v>
      </c>
    </row>
    <row r="3" ht="17.05" customHeight="1" spans="1:10">
      <c r="A3" s="50"/>
      <c r="B3" s="73" t="s">
        <v>4</v>
      </c>
      <c r="C3" s="73"/>
      <c r="D3" s="74" t="s">
        <v>444</v>
      </c>
      <c r="E3" s="75"/>
      <c r="G3" s="67"/>
      <c r="H3" s="67"/>
      <c r="I3" s="67" t="s">
        <v>5</v>
      </c>
      <c r="J3" s="68"/>
    </row>
    <row r="4" ht="21.35" customHeight="1" spans="1:10">
      <c r="A4" s="54"/>
      <c r="B4" s="55" t="s">
        <v>435</v>
      </c>
      <c r="C4" s="55" t="s">
        <v>64</v>
      </c>
      <c r="D4" s="55" t="s">
        <v>436</v>
      </c>
      <c r="E4" s="55"/>
      <c r="F4" s="55"/>
      <c r="G4" s="55"/>
      <c r="H4" s="55"/>
      <c r="I4" s="55"/>
      <c r="J4" s="69"/>
    </row>
    <row r="5" ht="21.35" customHeight="1" spans="1:10">
      <c r="A5" s="56"/>
      <c r="B5" s="55"/>
      <c r="C5" s="55"/>
      <c r="D5" s="55" t="s">
        <v>52</v>
      </c>
      <c r="E5" s="76" t="s">
        <v>437</v>
      </c>
      <c r="F5" s="55" t="s">
        <v>438</v>
      </c>
      <c r="G5" s="55"/>
      <c r="H5" s="55"/>
      <c r="I5" s="55" t="s">
        <v>439</v>
      </c>
      <c r="J5" s="69"/>
    </row>
    <row r="6" ht="21.35" customHeight="1" spans="1:10">
      <c r="A6" s="56"/>
      <c r="B6" s="55"/>
      <c r="C6" s="55"/>
      <c r="D6" s="55"/>
      <c r="E6" s="76"/>
      <c r="F6" s="55" t="s">
        <v>189</v>
      </c>
      <c r="G6" s="55" t="s">
        <v>440</v>
      </c>
      <c r="H6" s="55" t="s">
        <v>441</v>
      </c>
      <c r="I6" s="55"/>
      <c r="J6" s="70"/>
    </row>
    <row r="7" ht="19.9" customHeight="1" spans="1:10">
      <c r="A7" s="57"/>
      <c r="B7" s="58"/>
      <c r="C7" s="58" t="s">
        <v>65</v>
      </c>
      <c r="D7" s="59"/>
      <c r="E7" s="59"/>
      <c r="F7" s="59"/>
      <c r="G7" s="59"/>
      <c r="H7" s="59"/>
      <c r="I7" s="59"/>
      <c r="J7" s="71"/>
    </row>
    <row r="8" ht="19.9" customHeight="1" spans="1:10">
      <c r="A8" s="56"/>
      <c r="B8" s="60"/>
      <c r="C8" s="61" t="s">
        <v>22</v>
      </c>
      <c r="D8" s="62"/>
      <c r="E8" s="62"/>
      <c r="F8" s="62"/>
      <c r="G8" s="62"/>
      <c r="H8" s="62"/>
      <c r="I8" s="62"/>
      <c r="J8" s="69"/>
    </row>
    <row r="9" ht="19.9" customHeight="1" spans="1:10">
      <c r="A9" s="56"/>
      <c r="B9" s="60"/>
      <c r="C9" s="61" t="s">
        <v>157</v>
      </c>
      <c r="D9" s="63"/>
      <c r="E9" s="63"/>
      <c r="F9" s="63"/>
      <c r="G9" s="63"/>
      <c r="H9" s="63"/>
      <c r="I9" s="63"/>
      <c r="J9" s="69"/>
    </row>
    <row r="10" ht="8.5" customHeight="1" spans="1:10">
      <c r="A10" s="64"/>
      <c r="B10" s="64"/>
      <c r="C10" s="64"/>
      <c r="D10" s="64"/>
      <c r="E10" s="64"/>
      <c r="F10" s="64"/>
      <c r="G10" s="64"/>
      <c r="H10" s="64"/>
      <c r="I10" s="64"/>
      <c r="J10" s="72"/>
    </row>
  </sheetData>
  <mergeCells count="10">
    <mergeCell ref="B2:I2"/>
    <mergeCell ref="B3:C3"/>
    <mergeCell ref="D3:E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style="35" customWidth="1"/>
    <col min="2" max="4" width="6.15" style="35" customWidth="1"/>
    <col min="5" max="5" width="13.3333333333333" style="35" customWidth="1"/>
    <col min="6" max="6" width="41.0333333333333" style="35" customWidth="1"/>
    <col min="7" max="9" width="16.4083333333333" style="35" customWidth="1"/>
    <col min="10" max="10" width="1.53333333333333" style="35" customWidth="1"/>
    <col min="11" max="11" width="9.76666666666667" style="35" customWidth="1"/>
    <col min="12" max="16384" width="10" style="35"/>
  </cols>
  <sheetData>
    <row r="1" ht="14.3" customHeight="1" spans="1:10">
      <c r="A1" s="46"/>
      <c r="B1" s="47"/>
      <c r="C1" s="47"/>
      <c r="D1" s="47"/>
      <c r="E1" s="45"/>
      <c r="F1" s="45"/>
      <c r="G1" s="48"/>
      <c r="H1" s="48"/>
      <c r="I1" s="66" t="s">
        <v>448</v>
      </c>
      <c r="J1" s="54"/>
    </row>
    <row r="2" ht="19.9" customHeight="1" spans="1:10">
      <c r="A2" s="46"/>
      <c r="B2" s="49" t="s">
        <v>449</v>
      </c>
      <c r="C2" s="49"/>
      <c r="D2" s="49"/>
      <c r="E2" s="49"/>
      <c r="F2" s="49"/>
      <c r="G2" s="49"/>
      <c r="H2" s="49"/>
      <c r="I2" s="49"/>
      <c r="J2" s="54" t="s">
        <v>2</v>
      </c>
    </row>
    <row r="3" ht="17.05" customHeight="1" spans="1:10">
      <c r="A3" s="50"/>
      <c r="B3" s="51" t="s">
        <v>4</v>
      </c>
      <c r="C3" s="51"/>
      <c r="D3" s="51"/>
      <c r="E3" s="51"/>
      <c r="F3" s="52" t="s">
        <v>444</v>
      </c>
      <c r="G3" s="53"/>
      <c r="H3" s="50"/>
      <c r="I3" s="67" t="s">
        <v>5</v>
      </c>
      <c r="J3" s="68"/>
    </row>
    <row r="4" ht="21.35" customHeight="1" spans="1:10">
      <c r="A4" s="54"/>
      <c r="B4" s="55" t="s">
        <v>8</v>
      </c>
      <c r="C4" s="55"/>
      <c r="D4" s="55"/>
      <c r="E4" s="55"/>
      <c r="F4" s="55"/>
      <c r="G4" s="55" t="s">
        <v>450</v>
      </c>
      <c r="H4" s="55"/>
      <c r="I4" s="55"/>
      <c r="J4" s="69"/>
    </row>
    <row r="5" ht="21.35" customHeight="1" spans="1:10">
      <c r="A5" s="56"/>
      <c r="B5" s="55" t="s">
        <v>94</v>
      </c>
      <c r="C5" s="55"/>
      <c r="D5" s="55"/>
      <c r="E5" s="55" t="s">
        <v>63</v>
      </c>
      <c r="F5" s="55" t="s">
        <v>64</v>
      </c>
      <c r="G5" s="55" t="s">
        <v>52</v>
      </c>
      <c r="H5" s="55" t="s">
        <v>92</v>
      </c>
      <c r="I5" s="55" t="s">
        <v>93</v>
      </c>
      <c r="J5" s="69"/>
    </row>
    <row r="6" ht="21.35" customHeight="1" spans="1:10">
      <c r="A6" s="56"/>
      <c r="B6" s="55" t="s">
        <v>95</v>
      </c>
      <c r="C6" s="55" t="s">
        <v>96</v>
      </c>
      <c r="D6" s="55" t="s">
        <v>97</v>
      </c>
      <c r="E6" s="55"/>
      <c r="F6" s="55"/>
      <c r="G6" s="55"/>
      <c r="H6" s="55"/>
      <c r="I6" s="55"/>
      <c r="J6" s="70"/>
    </row>
    <row r="7" ht="19.9" customHeight="1" spans="1:10">
      <c r="A7" s="57"/>
      <c r="B7" s="58"/>
      <c r="C7" s="58"/>
      <c r="D7" s="58"/>
      <c r="E7" s="58"/>
      <c r="F7" s="58" t="s">
        <v>65</v>
      </c>
      <c r="G7" s="59"/>
      <c r="H7" s="59"/>
      <c r="I7" s="59"/>
      <c r="J7" s="71"/>
    </row>
    <row r="8" ht="19.9" customHeight="1" spans="1:10">
      <c r="A8" s="56"/>
      <c r="B8" s="60"/>
      <c r="C8" s="60"/>
      <c r="D8" s="60"/>
      <c r="E8" s="60"/>
      <c r="F8" s="61" t="s">
        <v>22</v>
      </c>
      <c r="G8" s="62"/>
      <c r="H8" s="62"/>
      <c r="I8" s="62"/>
      <c r="J8" s="69"/>
    </row>
    <row r="9" ht="19.9" customHeight="1" spans="1:10">
      <c r="A9" s="56"/>
      <c r="B9" s="60"/>
      <c r="C9" s="60"/>
      <c r="D9" s="60"/>
      <c r="E9" s="60"/>
      <c r="F9" s="61" t="s">
        <v>22</v>
      </c>
      <c r="G9" s="62"/>
      <c r="H9" s="62"/>
      <c r="I9" s="62"/>
      <c r="J9" s="69"/>
    </row>
    <row r="10" ht="19.9" customHeight="1" spans="1:10">
      <c r="A10" s="56"/>
      <c r="B10" s="60"/>
      <c r="C10" s="60"/>
      <c r="D10" s="60"/>
      <c r="E10" s="60"/>
      <c r="F10" s="61" t="s">
        <v>157</v>
      </c>
      <c r="G10" s="62"/>
      <c r="H10" s="63"/>
      <c r="I10" s="63"/>
      <c r="J10" s="70"/>
    </row>
    <row r="11" ht="8.5" customHeight="1" spans="1:10">
      <c r="A11" s="64"/>
      <c r="B11" s="65"/>
      <c r="C11" s="65"/>
      <c r="D11" s="65"/>
      <c r="E11" s="65"/>
      <c r="F11" s="64"/>
      <c r="G11" s="64"/>
      <c r="H11" s="64"/>
      <c r="I11" s="64"/>
      <c r="J11" s="72"/>
    </row>
  </sheetData>
  <mergeCells count="11">
    <mergeCell ref="B1:D1"/>
    <mergeCell ref="B2:I2"/>
    <mergeCell ref="F3:G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4"/>
  <sheetViews>
    <sheetView workbookViewId="0">
      <selection activeCell="G17" sqref="G17"/>
    </sheetView>
  </sheetViews>
  <sheetFormatPr defaultColWidth="10" defaultRowHeight="13.5"/>
  <cols>
    <col min="1" max="1" width="14.1166666666667" style="35" customWidth="1"/>
    <col min="2" max="2" width="17.1" style="35" customWidth="1"/>
    <col min="3" max="3" width="12.625" style="35" customWidth="1"/>
    <col min="4" max="4" width="24.5666666666667" style="35" customWidth="1"/>
    <col min="5" max="5" width="12.8916666666667" style="35" customWidth="1"/>
    <col min="6" max="6" width="10.45" style="35" customWidth="1"/>
    <col min="7" max="7" width="11.8083333333333" style="35" customWidth="1"/>
    <col min="8" max="8" width="7.325" style="35" customWidth="1"/>
    <col min="9" max="9" width="8.41666666666667" style="35" customWidth="1"/>
    <col min="10" max="10" width="7.875" style="35" customWidth="1"/>
    <col min="11" max="11" width="4.61666666666667" style="35" customWidth="1"/>
    <col min="12" max="12" width="7.19166666666667" style="35" customWidth="1"/>
    <col min="13" max="14" width="9.76666666666667" style="35" customWidth="1"/>
    <col min="15" max="16384" width="10" style="35"/>
  </cols>
  <sheetData>
    <row r="1" s="35" customFormat="1" ht="27.85" customHeight="1" spans="1:12">
      <c r="A1" s="36" t="s">
        <v>451</v>
      </c>
      <c r="B1" s="36"/>
      <c r="C1" s="36"/>
      <c r="D1" s="36"/>
      <c r="E1" s="36"/>
      <c r="F1" s="36"/>
      <c r="G1" s="36"/>
      <c r="H1" s="36"/>
      <c r="I1" s="36"/>
      <c r="J1" s="36"/>
      <c r="K1" s="36"/>
      <c r="L1" s="36"/>
    </row>
    <row r="2" s="35" customFormat="1" ht="14.3" customHeight="1" spans="12:12">
      <c r="L2" s="44" t="s">
        <v>452</v>
      </c>
    </row>
    <row r="3" s="35" customFormat="1" ht="23.35" customHeight="1" spans="1:12">
      <c r="A3" s="37" t="s">
        <v>453</v>
      </c>
      <c r="B3" s="37" t="s">
        <v>454</v>
      </c>
      <c r="C3" s="37" t="s">
        <v>9</v>
      </c>
      <c r="D3" s="37" t="s">
        <v>455</v>
      </c>
      <c r="E3" s="37" t="s">
        <v>456</v>
      </c>
      <c r="F3" s="37" t="s">
        <v>457</v>
      </c>
      <c r="G3" s="37" t="s">
        <v>458</v>
      </c>
      <c r="H3" s="37" t="s">
        <v>459</v>
      </c>
      <c r="I3" s="37" t="s">
        <v>460</v>
      </c>
      <c r="J3" s="37" t="s">
        <v>461</v>
      </c>
      <c r="K3" s="37" t="s">
        <v>462</v>
      </c>
      <c r="L3" s="37" t="s">
        <v>463</v>
      </c>
    </row>
    <row r="4" s="35" customFormat="1" ht="14.3" customHeight="1" spans="1:12">
      <c r="A4" s="38" t="s">
        <v>464</v>
      </c>
      <c r="B4" s="39"/>
      <c r="C4" s="40">
        <v>31129.491407</v>
      </c>
      <c r="D4" s="39"/>
      <c r="E4" s="39"/>
      <c r="F4" s="39"/>
      <c r="G4" s="39"/>
      <c r="H4" s="39"/>
      <c r="I4" s="39"/>
      <c r="J4" s="39"/>
      <c r="K4" s="39"/>
      <c r="L4" s="39"/>
    </row>
    <row r="5" s="35" customFormat="1" ht="22.6" customHeight="1" spans="1:12">
      <c r="A5" s="41" t="s">
        <v>465</v>
      </c>
      <c r="B5" s="41" t="s">
        <v>466</v>
      </c>
      <c r="C5" s="42">
        <v>5</v>
      </c>
      <c r="D5" s="41" t="s">
        <v>467</v>
      </c>
      <c r="E5" s="41" t="s">
        <v>468</v>
      </c>
      <c r="F5" s="41" t="s">
        <v>469</v>
      </c>
      <c r="G5" s="41" t="s">
        <v>470</v>
      </c>
      <c r="H5" s="43" t="s">
        <v>471</v>
      </c>
      <c r="I5" s="41" t="s">
        <v>472</v>
      </c>
      <c r="J5" s="43" t="s">
        <v>473</v>
      </c>
      <c r="K5" s="41" t="s">
        <v>474</v>
      </c>
      <c r="L5" s="41"/>
    </row>
    <row r="6" s="35" customFormat="1" ht="22.6" customHeight="1" spans="1:12">
      <c r="A6" s="41"/>
      <c r="B6" s="41"/>
      <c r="C6" s="42"/>
      <c r="D6" s="41"/>
      <c r="E6" s="41"/>
      <c r="F6" s="41" t="s">
        <v>475</v>
      </c>
      <c r="G6" s="41" t="s">
        <v>476</v>
      </c>
      <c r="H6" s="43" t="s">
        <v>471</v>
      </c>
      <c r="I6" s="41" t="s">
        <v>477</v>
      </c>
      <c r="J6" s="43" t="s">
        <v>478</v>
      </c>
      <c r="K6" s="41" t="s">
        <v>474</v>
      </c>
      <c r="L6" s="41"/>
    </row>
    <row r="7" s="35" customFormat="1" ht="14.3" customHeight="1" spans="1:12">
      <c r="A7" s="41"/>
      <c r="B7" s="41"/>
      <c r="C7" s="42"/>
      <c r="D7" s="41"/>
      <c r="E7" s="41"/>
      <c r="F7" s="41"/>
      <c r="G7" s="41" t="s">
        <v>479</v>
      </c>
      <c r="H7" s="43" t="s">
        <v>480</v>
      </c>
      <c r="I7" s="41" t="s">
        <v>481</v>
      </c>
      <c r="J7" s="43" t="s">
        <v>478</v>
      </c>
      <c r="K7" s="41" t="s">
        <v>474</v>
      </c>
      <c r="L7" s="41" t="s">
        <v>482</v>
      </c>
    </row>
    <row r="8" s="35" customFormat="1" ht="22.6" customHeight="1" spans="1:12">
      <c r="A8" s="41"/>
      <c r="B8" s="41"/>
      <c r="C8" s="42"/>
      <c r="D8" s="41"/>
      <c r="E8" s="41"/>
      <c r="F8" s="41" t="s">
        <v>483</v>
      </c>
      <c r="G8" s="41" t="s">
        <v>484</v>
      </c>
      <c r="H8" s="43" t="s">
        <v>471</v>
      </c>
      <c r="I8" s="41" t="s">
        <v>485</v>
      </c>
      <c r="J8" s="43" t="s">
        <v>478</v>
      </c>
      <c r="K8" s="41" t="s">
        <v>474</v>
      </c>
      <c r="L8" s="41"/>
    </row>
    <row r="9" s="35" customFormat="1" ht="22.6" customHeight="1" spans="1:12">
      <c r="A9" s="41"/>
      <c r="B9" s="41"/>
      <c r="C9" s="42"/>
      <c r="D9" s="41"/>
      <c r="E9" s="41" t="s">
        <v>486</v>
      </c>
      <c r="F9" s="41" t="s">
        <v>487</v>
      </c>
      <c r="G9" s="41" t="s">
        <v>488</v>
      </c>
      <c r="H9" s="43" t="s">
        <v>489</v>
      </c>
      <c r="I9" s="41" t="s">
        <v>472</v>
      </c>
      <c r="J9" s="43" t="s">
        <v>473</v>
      </c>
      <c r="K9" s="41" t="s">
        <v>490</v>
      </c>
      <c r="L9" s="41" t="s">
        <v>491</v>
      </c>
    </row>
    <row r="10" s="35" customFormat="1" ht="22.6" customHeight="1" spans="1:12">
      <c r="A10" s="41"/>
      <c r="B10" s="41"/>
      <c r="C10" s="42"/>
      <c r="D10" s="41"/>
      <c r="E10" s="41"/>
      <c r="F10" s="41" t="s">
        <v>492</v>
      </c>
      <c r="G10" s="41" t="s">
        <v>493</v>
      </c>
      <c r="H10" s="43" t="s">
        <v>480</v>
      </c>
      <c r="I10" s="41" t="s">
        <v>481</v>
      </c>
      <c r="J10" s="43" t="s">
        <v>478</v>
      </c>
      <c r="K10" s="41" t="s">
        <v>474</v>
      </c>
      <c r="L10" s="41" t="s">
        <v>482</v>
      </c>
    </row>
    <row r="11" s="35" customFormat="1" ht="22.6" customHeight="1" spans="1:12">
      <c r="A11" s="41"/>
      <c r="B11" s="41"/>
      <c r="C11" s="42"/>
      <c r="D11" s="41"/>
      <c r="E11" s="41" t="s">
        <v>494</v>
      </c>
      <c r="F11" s="41" t="s">
        <v>495</v>
      </c>
      <c r="G11" s="41" t="s">
        <v>496</v>
      </c>
      <c r="H11" s="43" t="s">
        <v>471</v>
      </c>
      <c r="I11" s="41" t="s">
        <v>485</v>
      </c>
      <c r="J11" s="43" t="s">
        <v>478</v>
      </c>
      <c r="K11" s="41" t="s">
        <v>474</v>
      </c>
      <c r="L11" s="41" t="s">
        <v>482</v>
      </c>
    </row>
    <row r="12" s="35" customFormat="1" ht="14.3" customHeight="1" spans="1:12">
      <c r="A12" s="41"/>
      <c r="B12" s="41"/>
      <c r="C12" s="42"/>
      <c r="D12" s="41"/>
      <c r="E12" s="41" t="s">
        <v>497</v>
      </c>
      <c r="F12" s="41" t="s">
        <v>498</v>
      </c>
      <c r="G12" s="41" t="s">
        <v>499</v>
      </c>
      <c r="H12" s="43" t="s">
        <v>489</v>
      </c>
      <c r="I12" s="41" t="s">
        <v>500</v>
      </c>
      <c r="J12" s="43" t="s">
        <v>501</v>
      </c>
      <c r="K12" s="41" t="s">
        <v>474</v>
      </c>
      <c r="L12" s="41" t="s">
        <v>491</v>
      </c>
    </row>
    <row r="13" s="35" customFormat="1" ht="22.6" customHeight="1" spans="1:12">
      <c r="A13" s="41"/>
      <c r="B13" s="41" t="s">
        <v>502</v>
      </c>
      <c r="C13" s="42">
        <v>54</v>
      </c>
      <c r="D13" s="41" t="s">
        <v>503</v>
      </c>
      <c r="E13" s="41" t="s">
        <v>468</v>
      </c>
      <c r="F13" s="41" t="s">
        <v>469</v>
      </c>
      <c r="G13" s="41" t="s">
        <v>504</v>
      </c>
      <c r="H13" s="43" t="s">
        <v>471</v>
      </c>
      <c r="I13" s="41" t="s">
        <v>505</v>
      </c>
      <c r="J13" s="43" t="s">
        <v>473</v>
      </c>
      <c r="K13" s="41" t="s">
        <v>474</v>
      </c>
      <c r="L13" s="41"/>
    </row>
    <row r="14" s="35" customFormat="1" ht="22.6" customHeight="1" spans="1:12">
      <c r="A14" s="41"/>
      <c r="B14" s="41"/>
      <c r="C14" s="42"/>
      <c r="D14" s="41"/>
      <c r="E14" s="41"/>
      <c r="F14" s="41" t="s">
        <v>475</v>
      </c>
      <c r="G14" s="41" t="s">
        <v>506</v>
      </c>
      <c r="H14" s="43" t="s">
        <v>480</v>
      </c>
      <c r="I14" s="41" t="s">
        <v>481</v>
      </c>
      <c r="J14" s="43" t="s">
        <v>478</v>
      </c>
      <c r="K14" s="41" t="s">
        <v>474</v>
      </c>
      <c r="L14" s="41"/>
    </row>
    <row r="15" s="35" customFormat="1" ht="22.6" customHeight="1" spans="1:12">
      <c r="A15" s="41"/>
      <c r="B15" s="41"/>
      <c r="C15" s="42"/>
      <c r="D15" s="41"/>
      <c r="E15" s="41"/>
      <c r="F15" s="41"/>
      <c r="G15" s="41" t="s">
        <v>507</v>
      </c>
      <c r="H15" s="43" t="s">
        <v>471</v>
      </c>
      <c r="I15" s="41" t="s">
        <v>508</v>
      </c>
      <c r="J15" s="43" t="s">
        <v>478</v>
      </c>
      <c r="K15" s="41" t="s">
        <v>474</v>
      </c>
      <c r="L15" s="41" t="s">
        <v>482</v>
      </c>
    </row>
    <row r="16" s="35" customFormat="1" ht="22.6" customHeight="1" spans="1:12">
      <c r="A16" s="41"/>
      <c r="B16" s="41"/>
      <c r="C16" s="42"/>
      <c r="D16" s="41"/>
      <c r="E16" s="41"/>
      <c r="F16" s="41" t="s">
        <v>483</v>
      </c>
      <c r="G16" s="41" t="s">
        <v>509</v>
      </c>
      <c r="H16" s="43" t="s">
        <v>471</v>
      </c>
      <c r="I16" s="41" t="s">
        <v>485</v>
      </c>
      <c r="J16" s="43" t="s">
        <v>478</v>
      </c>
      <c r="K16" s="41" t="s">
        <v>474</v>
      </c>
      <c r="L16" s="41"/>
    </row>
    <row r="17" s="35" customFormat="1" ht="22.6" customHeight="1" spans="1:12">
      <c r="A17" s="41"/>
      <c r="B17" s="41"/>
      <c r="C17" s="42"/>
      <c r="D17" s="41"/>
      <c r="E17" s="41" t="s">
        <v>486</v>
      </c>
      <c r="F17" s="41" t="s">
        <v>487</v>
      </c>
      <c r="G17" s="41" t="s">
        <v>510</v>
      </c>
      <c r="H17" s="43" t="s">
        <v>471</v>
      </c>
      <c r="I17" s="41" t="s">
        <v>508</v>
      </c>
      <c r="J17" s="43" t="s">
        <v>478</v>
      </c>
      <c r="K17" s="41" t="s">
        <v>474</v>
      </c>
      <c r="L17" s="41" t="s">
        <v>482</v>
      </c>
    </row>
    <row r="18" s="35" customFormat="1" ht="33.9" customHeight="1" spans="1:12">
      <c r="A18" s="41"/>
      <c r="B18" s="41"/>
      <c r="C18" s="42"/>
      <c r="D18" s="41"/>
      <c r="E18" s="41"/>
      <c r="F18" s="41"/>
      <c r="G18" s="41" t="s">
        <v>511</v>
      </c>
      <c r="H18" s="43" t="s">
        <v>512</v>
      </c>
      <c r="I18" s="41" t="s">
        <v>513</v>
      </c>
      <c r="J18" s="43"/>
      <c r="K18" s="41" t="s">
        <v>474</v>
      </c>
      <c r="L18" s="41" t="s">
        <v>482</v>
      </c>
    </row>
    <row r="19" s="35" customFormat="1" ht="22.6" customHeight="1" spans="1:12">
      <c r="A19" s="41"/>
      <c r="B19" s="41"/>
      <c r="C19" s="42"/>
      <c r="D19" s="41"/>
      <c r="E19" s="41"/>
      <c r="F19" s="41" t="s">
        <v>492</v>
      </c>
      <c r="G19" s="41" t="s">
        <v>514</v>
      </c>
      <c r="H19" s="43" t="s">
        <v>512</v>
      </c>
      <c r="I19" s="41" t="s">
        <v>515</v>
      </c>
      <c r="J19" s="43"/>
      <c r="K19" s="41" t="s">
        <v>474</v>
      </c>
      <c r="L19" s="41"/>
    </row>
    <row r="20" s="35" customFormat="1" ht="22.6" customHeight="1" spans="1:12">
      <c r="A20" s="41"/>
      <c r="B20" s="41"/>
      <c r="C20" s="42"/>
      <c r="D20" s="41"/>
      <c r="E20" s="41" t="s">
        <v>494</v>
      </c>
      <c r="F20" s="41" t="s">
        <v>495</v>
      </c>
      <c r="G20" s="41" t="s">
        <v>516</v>
      </c>
      <c r="H20" s="43" t="s">
        <v>471</v>
      </c>
      <c r="I20" s="41" t="s">
        <v>485</v>
      </c>
      <c r="J20" s="43" t="s">
        <v>478</v>
      </c>
      <c r="K20" s="41" t="s">
        <v>474</v>
      </c>
      <c r="L20" s="41"/>
    </row>
    <row r="21" s="35" customFormat="1" ht="14.3" customHeight="1" spans="1:12">
      <c r="A21" s="41"/>
      <c r="B21" s="41"/>
      <c r="C21" s="42"/>
      <c r="D21" s="41"/>
      <c r="E21" s="41" t="s">
        <v>497</v>
      </c>
      <c r="F21" s="41" t="s">
        <v>498</v>
      </c>
      <c r="G21" s="41" t="s">
        <v>517</v>
      </c>
      <c r="H21" s="43" t="s">
        <v>489</v>
      </c>
      <c r="I21" s="41" t="s">
        <v>518</v>
      </c>
      <c r="J21" s="43" t="s">
        <v>501</v>
      </c>
      <c r="K21" s="41" t="s">
        <v>474</v>
      </c>
      <c r="L21" s="41" t="s">
        <v>491</v>
      </c>
    </row>
    <row r="22" s="35" customFormat="1" ht="22.6" customHeight="1" spans="1:12">
      <c r="A22" s="41"/>
      <c r="B22" s="41" t="s">
        <v>519</v>
      </c>
      <c r="C22" s="42">
        <v>240</v>
      </c>
      <c r="D22" s="41" t="s">
        <v>520</v>
      </c>
      <c r="E22" s="41" t="s">
        <v>468</v>
      </c>
      <c r="F22" s="41" t="s">
        <v>469</v>
      </c>
      <c r="G22" s="41" t="s">
        <v>521</v>
      </c>
      <c r="H22" s="43" t="s">
        <v>471</v>
      </c>
      <c r="I22" s="41" t="s">
        <v>472</v>
      </c>
      <c r="J22" s="43" t="s">
        <v>473</v>
      </c>
      <c r="K22" s="41" t="s">
        <v>500</v>
      </c>
      <c r="L22" s="41" t="s">
        <v>482</v>
      </c>
    </row>
    <row r="23" s="35" customFormat="1" ht="22.6" customHeight="1" spans="1:12">
      <c r="A23" s="41"/>
      <c r="B23" s="41"/>
      <c r="C23" s="42"/>
      <c r="D23" s="41"/>
      <c r="E23" s="41"/>
      <c r="F23" s="41"/>
      <c r="G23" s="41" t="s">
        <v>522</v>
      </c>
      <c r="H23" s="43" t="s">
        <v>471</v>
      </c>
      <c r="I23" s="41" t="s">
        <v>472</v>
      </c>
      <c r="J23" s="43" t="s">
        <v>473</v>
      </c>
      <c r="K23" s="41" t="s">
        <v>500</v>
      </c>
      <c r="L23" s="41" t="s">
        <v>482</v>
      </c>
    </row>
    <row r="24" s="35" customFormat="1" ht="22.6" customHeight="1" spans="1:12">
      <c r="A24" s="41"/>
      <c r="B24" s="41"/>
      <c r="C24" s="42"/>
      <c r="D24" s="41"/>
      <c r="E24" s="41"/>
      <c r="F24" s="41"/>
      <c r="G24" s="41" t="s">
        <v>523</v>
      </c>
      <c r="H24" s="43" t="s">
        <v>471</v>
      </c>
      <c r="I24" s="41" t="s">
        <v>472</v>
      </c>
      <c r="J24" s="43" t="s">
        <v>473</v>
      </c>
      <c r="K24" s="41" t="s">
        <v>500</v>
      </c>
      <c r="L24" s="41" t="s">
        <v>482</v>
      </c>
    </row>
    <row r="25" s="35" customFormat="1" ht="22.6" customHeight="1" spans="1:12">
      <c r="A25" s="41"/>
      <c r="B25" s="41"/>
      <c r="C25" s="42"/>
      <c r="D25" s="41"/>
      <c r="E25" s="41"/>
      <c r="F25" s="41"/>
      <c r="G25" s="41" t="s">
        <v>524</v>
      </c>
      <c r="H25" s="43" t="s">
        <v>471</v>
      </c>
      <c r="I25" s="41" t="s">
        <v>505</v>
      </c>
      <c r="J25" s="43" t="s">
        <v>473</v>
      </c>
      <c r="K25" s="41" t="s">
        <v>500</v>
      </c>
      <c r="L25" s="41" t="s">
        <v>482</v>
      </c>
    </row>
    <row r="26" s="35" customFormat="1" ht="22.6" customHeight="1" spans="1:12">
      <c r="A26" s="41"/>
      <c r="B26" s="41"/>
      <c r="C26" s="42"/>
      <c r="D26" s="41"/>
      <c r="E26" s="41"/>
      <c r="F26" s="41" t="s">
        <v>475</v>
      </c>
      <c r="G26" s="41" t="s">
        <v>525</v>
      </c>
      <c r="H26" s="43" t="s">
        <v>480</v>
      </c>
      <c r="I26" s="41" t="s">
        <v>481</v>
      </c>
      <c r="J26" s="43" t="s">
        <v>478</v>
      </c>
      <c r="K26" s="41" t="s">
        <v>490</v>
      </c>
      <c r="L26" s="41"/>
    </row>
    <row r="27" s="35" customFormat="1" ht="22.6" customHeight="1" spans="1:12">
      <c r="A27" s="41"/>
      <c r="B27" s="41"/>
      <c r="C27" s="42"/>
      <c r="D27" s="41"/>
      <c r="E27" s="41"/>
      <c r="F27" s="41" t="s">
        <v>483</v>
      </c>
      <c r="G27" s="41" t="s">
        <v>509</v>
      </c>
      <c r="H27" s="43" t="s">
        <v>471</v>
      </c>
      <c r="I27" s="41" t="s">
        <v>485</v>
      </c>
      <c r="J27" s="43" t="s">
        <v>478</v>
      </c>
      <c r="K27" s="41" t="s">
        <v>474</v>
      </c>
      <c r="L27" s="41"/>
    </row>
    <row r="28" s="35" customFormat="1" ht="22.6" customHeight="1" spans="1:12">
      <c r="A28" s="41"/>
      <c r="B28" s="41"/>
      <c r="C28" s="42"/>
      <c r="D28" s="41"/>
      <c r="E28" s="41" t="s">
        <v>486</v>
      </c>
      <c r="F28" s="41" t="s">
        <v>487</v>
      </c>
      <c r="G28" s="41" t="s">
        <v>526</v>
      </c>
      <c r="H28" s="43" t="s">
        <v>512</v>
      </c>
      <c r="I28" s="41" t="s">
        <v>527</v>
      </c>
      <c r="J28" s="43"/>
      <c r="K28" s="41" t="s">
        <v>474</v>
      </c>
      <c r="L28" s="41" t="s">
        <v>482</v>
      </c>
    </row>
    <row r="29" s="35" customFormat="1" ht="22.6" customHeight="1" spans="1:12">
      <c r="A29" s="41"/>
      <c r="B29" s="41"/>
      <c r="C29" s="42"/>
      <c r="D29" s="41"/>
      <c r="E29" s="41"/>
      <c r="F29" s="41" t="s">
        <v>492</v>
      </c>
      <c r="G29" s="41" t="s">
        <v>528</v>
      </c>
      <c r="H29" s="43" t="s">
        <v>512</v>
      </c>
      <c r="I29" s="41" t="s">
        <v>529</v>
      </c>
      <c r="J29" s="43"/>
      <c r="K29" s="41" t="s">
        <v>474</v>
      </c>
      <c r="L29" s="41"/>
    </row>
    <row r="30" s="35" customFormat="1" ht="22.6" customHeight="1" spans="1:12">
      <c r="A30" s="41"/>
      <c r="B30" s="41"/>
      <c r="C30" s="42"/>
      <c r="D30" s="41"/>
      <c r="E30" s="41" t="s">
        <v>494</v>
      </c>
      <c r="F30" s="41" t="s">
        <v>495</v>
      </c>
      <c r="G30" s="41" t="s">
        <v>530</v>
      </c>
      <c r="H30" s="43" t="s">
        <v>471</v>
      </c>
      <c r="I30" s="41" t="s">
        <v>485</v>
      </c>
      <c r="J30" s="43" t="s">
        <v>478</v>
      </c>
      <c r="K30" s="41" t="s">
        <v>474</v>
      </c>
      <c r="L30" s="41"/>
    </row>
    <row r="31" s="35" customFormat="1" ht="18.05" customHeight="1" spans="1:12">
      <c r="A31" s="41"/>
      <c r="B31" s="41"/>
      <c r="C31" s="42"/>
      <c r="D31" s="41"/>
      <c r="E31" s="41" t="s">
        <v>497</v>
      </c>
      <c r="F31" s="41" t="s">
        <v>498</v>
      </c>
      <c r="G31" s="41" t="s">
        <v>531</v>
      </c>
      <c r="H31" s="43" t="s">
        <v>489</v>
      </c>
      <c r="I31" s="41" t="s">
        <v>532</v>
      </c>
      <c r="J31" s="43" t="s">
        <v>501</v>
      </c>
      <c r="K31" s="41" t="s">
        <v>474</v>
      </c>
      <c r="L31" s="41"/>
    </row>
    <row r="32" s="35" customFormat="1" ht="22.6" customHeight="1" spans="1:12">
      <c r="A32" s="41"/>
      <c r="B32" s="41" t="s">
        <v>533</v>
      </c>
      <c r="C32" s="42">
        <v>3.916</v>
      </c>
      <c r="D32" s="41"/>
      <c r="E32" s="41"/>
      <c r="F32" s="41"/>
      <c r="G32" s="41"/>
      <c r="H32" s="43"/>
      <c r="I32" s="41"/>
      <c r="J32" s="43"/>
      <c r="K32" s="41"/>
      <c r="L32" s="41"/>
    </row>
    <row r="33" s="35" customFormat="1" ht="22.6" customHeight="1" spans="1:12">
      <c r="A33" s="41"/>
      <c r="B33" s="41" t="s">
        <v>534</v>
      </c>
      <c r="C33" s="42">
        <v>436.143536</v>
      </c>
      <c r="D33" s="41" t="s">
        <v>535</v>
      </c>
      <c r="E33" s="41" t="s">
        <v>468</v>
      </c>
      <c r="F33" s="41" t="s">
        <v>469</v>
      </c>
      <c r="G33" s="41" t="s">
        <v>536</v>
      </c>
      <c r="H33" s="43" t="s">
        <v>480</v>
      </c>
      <c r="I33" s="41" t="s">
        <v>481</v>
      </c>
      <c r="J33" s="43" t="s">
        <v>478</v>
      </c>
      <c r="K33" s="41" t="s">
        <v>537</v>
      </c>
      <c r="L33" s="41" t="s">
        <v>482</v>
      </c>
    </row>
    <row r="34" s="35" customFormat="1" ht="22.6" customHeight="1" spans="1:12">
      <c r="A34" s="41"/>
      <c r="B34" s="41"/>
      <c r="C34" s="42"/>
      <c r="D34" s="41"/>
      <c r="E34" s="41" t="s">
        <v>486</v>
      </c>
      <c r="F34" s="41" t="s">
        <v>487</v>
      </c>
      <c r="G34" s="41" t="s">
        <v>538</v>
      </c>
      <c r="H34" s="43" t="s">
        <v>480</v>
      </c>
      <c r="I34" s="41" t="s">
        <v>481</v>
      </c>
      <c r="J34" s="43" t="s">
        <v>478</v>
      </c>
      <c r="K34" s="41" t="s">
        <v>539</v>
      </c>
      <c r="L34" s="41" t="s">
        <v>482</v>
      </c>
    </row>
    <row r="35" s="35" customFormat="1" ht="22.6" customHeight="1" spans="1:12">
      <c r="A35" s="41"/>
      <c r="B35" s="41" t="s">
        <v>540</v>
      </c>
      <c r="C35" s="42">
        <v>287.252722</v>
      </c>
      <c r="D35" s="41" t="s">
        <v>535</v>
      </c>
      <c r="E35" s="41" t="s">
        <v>468</v>
      </c>
      <c r="F35" s="41" t="s">
        <v>469</v>
      </c>
      <c r="G35" s="41" t="s">
        <v>536</v>
      </c>
      <c r="H35" s="43" t="s">
        <v>480</v>
      </c>
      <c r="I35" s="41" t="s">
        <v>481</v>
      </c>
      <c r="J35" s="43" t="s">
        <v>478</v>
      </c>
      <c r="K35" s="41" t="s">
        <v>537</v>
      </c>
      <c r="L35" s="41" t="s">
        <v>482</v>
      </c>
    </row>
    <row r="36" s="35" customFormat="1" ht="22.6" customHeight="1" spans="1:12">
      <c r="A36" s="41"/>
      <c r="B36" s="41"/>
      <c r="C36" s="42"/>
      <c r="D36" s="41"/>
      <c r="E36" s="41" t="s">
        <v>486</v>
      </c>
      <c r="F36" s="41" t="s">
        <v>487</v>
      </c>
      <c r="G36" s="41" t="s">
        <v>538</v>
      </c>
      <c r="H36" s="43" t="s">
        <v>480</v>
      </c>
      <c r="I36" s="41" t="s">
        <v>481</v>
      </c>
      <c r="J36" s="43" t="s">
        <v>478</v>
      </c>
      <c r="K36" s="41" t="s">
        <v>539</v>
      </c>
      <c r="L36" s="41" t="s">
        <v>482</v>
      </c>
    </row>
    <row r="37" s="35" customFormat="1" ht="22.6" customHeight="1" spans="1:12">
      <c r="A37" s="41"/>
      <c r="B37" s="41" t="s">
        <v>541</v>
      </c>
      <c r="C37" s="42">
        <v>31.104</v>
      </c>
      <c r="D37" s="41" t="s">
        <v>535</v>
      </c>
      <c r="E37" s="41" t="s">
        <v>468</v>
      </c>
      <c r="F37" s="41" t="s">
        <v>469</v>
      </c>
      <c r="G37" s="41" t="s">
        <v>536</v>
      </c>
      <c r="H37" s="43" t="s">
        <v>480</v>
      </c>
      <c r="I37" s="41" t="s">
        <v>481</v>
      </c>
      <c r="J37" s="43" t="s">
        <v>478</v>
      </c>
      <c r="K37" s="41" t="s">
        <v>537</v>
      </c>
      <c r="L37" s="41" t="s">
        <v>482</v>
      </c>
    </row>
    <row r="38" s="35" customFormat="1" ht="22.6" customHeight="1" spans="1:12">
      <c r="A38" s="41"/>
      <c r="B38" s="41"/>
      <c r="C38" s="42"/>
      <c r="D38" s="41"/>
      <c r="E38" s="41" t="s">
        <v>486</v>
      </c>
      <c r="F38" s="41" t="s">
        <v>487</v>
      </c>
      <c r="G38" s="41" t="s">
        <v>538</v>
      </c>
      <c r="H38" s="43" t="s">
        <v>480</v>
      </c>
      <c r="I38" s="41" t="s">
        <v>481</v>
      </c>
      <c r="J38" s="43" t="s">
        <v>478</v>
      </c>
      <c r="K38" s="41" t="s">
        <v>539</v>
      </c>
      <c r="L38" s="41" t="s">
        <v>482</v>
      </c>
    </row>
    <row r="39" s="35" customFormat="1" ht="22.6" customHeight="1" spans="1:12">
      <c r="A39" s="41"/>
      <c r="B39" s="41" t="s">
        <v>542</v>
      </c>
      <c r="C39" s="42">
        <v>1.0656</v>
      </c>
      <c r="D39" s="41" t="s">
        <v>535</v>
      </c>
      <c r="E39" s="41" t="s">
        <v>468</v>
      </c>
      <c r="F39" s="41" t="s">
        <v>469</v>
      </c>
      <c r="G39" s="41" t="s">
        <v>536</v>
      </c>
      <c r="H39" s="43" t="s">
        <v>480</v>
      </c>
      <c r="I39" s="41" t="s">
        <v>481</v>
      </c>
      <c r="J39" s="43" t="s">
        <v>478</v>
      </c>
      <c r="K39" s="41" t="s">
        <v>537</v>
      </c>
      <c r="L39" s="41" t="s">
        <v>482</v>
      </c>
    </row>
    <row r="40" s="35" customFormat="1" ht="22.6" customHeight="1" spans="1:12">
      <c r="A40" s="41"/>
      <c r="B40" s="41"/>
      <c r="C40" s="42"/>
      <c r="D40" s="41"/>
      <c r="E40" s="41" t="s">
        <v>486</v>
      </c>
      <c r="F40" s="41" t="s">
        <v>487</v>
      </c>
      <c r="G40" s="41" t="s">
        <v>538</v>
      </c>
      <c r="H40" s="43" t="s">
        <v>480</v>
      </c>
      <c r="I40" s="41" t="s">
        <v>481</v>
      </c>
      <c r="J40" s="43" t="s">
        <v>478</v>
      </c>
      <c r="K40" s="41" t="s">
        <v>539</v>
      </c>
      <c r="L40" s="41" t="s">
        <v>482</v>
      </c>
    </row>
    <row r="41" s="35" customFormat="1" ht="33.9" customHeight="1" spans="1:12">
      <c r="A41" s="41"/>
      <c r="B41" s="41" t="s">
        <v>543</v>
      </c>
      <c r="C41" s="42">
        <v>12.663915</v>
      </c>
      <c r="D41" s="41"/>
      <c r="E41" s="41"/>
      <c r="F41" s="41"/>
      <c r="G41" s="41"/>
      <c r="H41" s="43"/>
      <c r="I41" s="41"/>
      <c r="J41" s="43"/>
      <c r="K41" s="41"/>
      <c r="L41" s="41"/>
    </row>
    <row r="42" s="35" customFormat="1" ht="14.3" customHeight="1" spans="1:12">
      <c r="A42" s="41"/>
      <c r="B42" s="41" t="s">
        <v>544</v>
      </c>
      <c r="C42" s="42">
        <v>95.927135</v>
      </c>
      <c r="D42" s="41" t="s">
        <v>545</v>
      </c>
      <c r="E42" s="41" t="s">
        <v>468</v>
      </c>
      <c r="F42" s="41" t="s">
        <v>469</v>
      </c>
      <c r="G42" s="41" t="s">
        <v>546</v>
      </c>
      <c r="H42" s="43" t="s">
        <v>489</v>
      </c>
      <c r="I42" s="41" t="s">
        <v>500</v>
      </c>
      <c r="J42" s="43" t="s">
        <v>473</v>
      </c>
      <c r="K42" s="41" t="s">
        <v>490</v>
      </c>
      <c r="L42" s="41" t="s">
        <v>491</v>
      </c>
    </row>
    <row r="43" s="35" customFormat="1" ht="56.5" customHeight="1" spans="1:12">
      <c r="A43" s="41"/>
      <c r="B43" s="41"/>
      <c r="C43" s="42"/>
      <c r="D43" s="41"/>
      <c r="E43" s="41"/>
      <c r="F43" s="41" t="s">
        <v>475</v>
      </c>
      <c r="G43" s="41" t="s">
        <v>547</v>
      </c>
      <c r="H43" s="43" t="s">
        <v>489</v>
      </c>
      <c r="I43" s="41" t="s">
        <v>500</v>
      </c>
      <c r="J43" s="43" t="s">
        <v>478</v>
      </c>
      <c r="K43" s="41" t="s">
        <v>539</v>
      </c>
      <c r="L43" s="41" t="s">
        <v>491</v>
      </c>
    </row>
    <row r="44" s="35" customFormat="1" ht="67.8" customHeight="1" spans="1:12">
      <c r="A44" s="41"/>
      <c r="B44" s="41"/>
      <c r="C44" s="42"/>
      <c r="D44" s="41"/>
      <c r="E44" s="41" t="s">
        <v>486</v>
      </c>
      <c r="F44" s="41" t="s">
        <v>548</v>
      </c>
      <c r="G44" s="41" t="s">
        <v>549</v>
      </c>
      <c r="H44" s="43" t="s">
        <v>489</v>
      </c>
      <c r="I44" s="41" t="s">
        <v>481</v>
      </c>
      <c r="J44" s="43" t="s">
        <v>478</v>
      </c>
      <c r="K44" s="41" t="s">
        <v>490</v>
      </c>
      <c r="L44" s="41" t="s">
        <v>491</v>
      </c>
    </row>
    <row r="45" s="35" customFormat="1" ht="14.3" customHeight="1" spans="1:12">
      <c r="A45" s="41"/>
      <c r="B45" s="41"/>
      <c r="C45" s="42"/>
      <c r="D45" s="41"/>
      <c r="E45" s="41"/>
      <c r="F45" s="41" t="s">
        <v>487</v>
      </c>
      <c r="G45" s="41" t="s">
        <v>550</v>
      </c>
      <c r="H45" s="43" t="s">
        <v>480</v>
      </c>
      <c r="I45" s="41" t="s">
        <v>481</v>
      </c>
      <c r="J45" s="43" t="s">
        <v>478</v>
      </c>
      <c r="K45" s="41" t="s">
        <v>490</v>
      </c>
      <c r="L45" s="41" t="s">
        <v>482</v>
      </c>
    </row>
    <row r="46" s="35" customFormat="1" ht="22.6" customHeight="1" spans="1:12">
      <c r="A46" s="41"/>
      <c r="B46" s="41" t="s">
        <v>551</v>
      </c>
      <c r="C46" s="42">
        <v>149.505</v>
      </c>
      <c r="D46" s="41" t="s">
        <v>535</v>
      </c>
      <c r="E46" s="41" t="s">
        <v>468</v>
      </c>
      <c r="F46" s="41" t="s">
        <v>469</v>
      </c>
      <c r="G46" s="41" t="s">
        <v>536</v>
      </c>
      <c r="H46" s="43" t="s">
        <v>480</v>
      </c>
      <c r="I46" s="41" t="s">
        <v>481</v>
      </c>
      <c r="J46" s="43" t="s">
        <v>478</v>
      </c>
      <c r="K46" s="41" t="s">
        <v>537</v>
      </c>
      <c r="L46" s="41" t="s">
        <v>482</v>
      </c>
    </row>
    <row r="47" s="35" customFormat="1" ht="22.6" customHeight="1" spans="1:12">
      <c r="A47" s="41"/>
      <c r="B47" s="41"/>
      <c r="C47" s="42"/>
      <c r="D47" s="41"/>
      <c r="E47" s="41" t="s">
        <v>486</v>
      </c>
      <c r="F47" s="41" t="s">
        <v>487</v>
      </c>
      <c r="G47" s="41" t="s">
        <v>538</v>
      </c>
      <c r="H47" s="43" t="s">
        <v>480</v>
      </c>
      <c r="I47" s="41" t="s">
        <v>481</v>
      </c>
      <c r="J47" s="43" t="s">
        <v>478</v>
      </c>
      <c r="K47" s="41" t="s">
        <v>539</v>
      </c>
      <c r="L47" s="41" t="s">
        <v>482</v>
      </c>
    </row>
    <row r="48" s="35" customFormat="1" ht="22.6" customHeight="1" spans="1:12">
      <c r="A48" s="41"/>
      <c r="B48" s="41" t="s">
        <v>552</v>
      </c>
      <c r="C48" s="42">
        <v>183.726</v>
      </c>
      <c r="D48" s="41" t="s">
        <v>535</v>
      </c>
      <c r="E48" s="41" t="s">
        <v>468</v>
      </c>
      <c r="F48" s="41" t="s">
        <v>469</v>
      </c>
      <c r="G48" s="41" t="s">
        <v>536</v>
      </c>
      <c r="H48" s="43" t="s">
        <v>480</v>
      </c>
      <c r="I48" s="41" t="s">
        <v>481</v>
      </c>
      <c r="J48" s="43" t="s">
        <v>478</v>
      </c>
      <c r="K48" s="41" t="s">
        <v>537</v>
      </c>
      <c r="L48" s="41" t="s">
        <v>482</v>
      </c>
    </row>
    <row r="49" s="35" customFormat="1" ht="22.6" customHeight="1" spans="1:12">
      <c r="A49" s="41"/>
      <c r="B49" s="41"/>
      <c r="C49" s="42"/>
      <c r="D49" s="41"/>
      <c r="E49" s="41" t="s">
        <v>486</v>
      </c>
      <c r="F49" s="41" t="s">
        <v>487</v>
      </c>
      <c r="G49" s="41" t="s">
        <v>538</v>
      </c>
      <c r="H49" s="43" t="s">
        <v>480</v>
      </c>
      <c r="I49" s="41" t="s">
        <v>481</v>
      </c>
      <c r="J49" s="43" t="s">
        <v>478</v>
      </c>
      <c r="K49" s="41" t="s">
        <v>539</v>
      </c>
      <c r="L49" s="41" t="s">
        <v>482</v>
      </c>
    </row>
    <row r="50" s="35" customFormat="1" ht="33.9" customHeight="1" spans="1:12">
      <c r="A50" s="41"/>
      <c r="B50" s="41" t="s">
        <v>553</v>
      </c>
      <c r="C50" s="42">
        <v>1.025</v>
      </c>
      <c r="D50" s="41"/>
      <c r="E50" s="41"/>
      <c r="F50" s="41"/>
      <c r="G50" s="41"/>
      <c r="H50" s="43"/>
      <c r="I50" s="41"/>
      <c r="J50" s="43"/>
      <c r="K50" s="41"/>
      <c r="L50" s="41"/>
    </row>
    <row r="51" s="35" customFormat="1" ht="24" customHeight="1" spans="1:12">
      <c r="A51" s="41"/>
      <c r="B51" s="41" t="s">
        <v>554</v>
      </c>
      <c r="C51" s="42">
        <v>10</v>
      </c>
      <c r="D51" s="41" t="s">
        <v>555</v>
      </c>
      <c r="E51" s="41" t="s">
        <v>468</v>
      </c>
      <c r="F51" s="41" t="s">
        <v>469</v>
      </c>
      <c r="G51" s="41" t="s">
        <v>556</v>
      </c>
      <c r="H51" s="43" t="s">
        <v>471</v>
      </c>
      <c r="I51" s="41" t="s">
        <v>505</v>
      </c>
      <c r="J51" s="43" t="s">
        <v>473</v>
      </c>
      <c r="K51" s="41" t="s">
        <v>500</v>
      </c>
      <c r="L51" s="41" t="s">
        <v>482</v>
      </c>
    </row>
    <row r="52" s="35" customFormat="1" ht="33.9" customHeight="1" spans="1:12">
      <c r="A52" s="41"/>
      <c r="B52" s="41"/>
      <c r="C52" s="42"/>
      <c r="D52" s="41"/>
      <c r="E52" s="41"/>
      <c r="F52" s="41"/>
      <c r="G52" s="41" t="s">
        <v>557</v>
      </c>
      <c r="H52" s="43" t="s">
        <v>471</v>
      </c>
      <c r="I52" s="41" t="s">
        <v>472</v>
      </c>
      <c r="J52" s="43" t="s">
        <v>558</v>
      </c>
      <c r="K52" s="41" t="s">
        <v>500</v>
      </c>
      <c r="L52" s="41" t="s">
        <v>482</v>
      </c>
    </row>
    <row r="53" s="35" customFormat="1" ht="24" customHeight="1" spans="1:12">
      <c r="A53" s="41"/>
      <c r="B53" s="41"/>
      <c r="C53" s="42"/>
      <c r="D53" s="41"/>
      <c r="E53" s="41"/>
      <c r="F53" s="41" t="s">
        <v>475</v>
      </c>
      <c r="G53" s="41" t="s">
        <v>559</v>
      </c>
      <c r="H53" s="43" t="s">
        <v>480</v>
      </c>
      <c r="I53" s="41" t="s">
        <v>481</v>
      </c>
      <c r="J53" s="43" t="s">
        <v>478</v>
      </c>
      <c r="K53" s="41" t="s">
        <v>490</v>
      </c>
      <c r="L53" s="41" t="s">
        <v>482</v>
      </c>
    </row>
    <row r="54" s="35" customFormat="1" ht="24" customHeight="1" spans="1:12">
      <c r="A54" s="41"/>
      <c r="B54" s="41"/>
      <c r="C54" s="42"/>
      <c r="D54" s="41"/>
      <c r="E54" s="41"/>
      <c r="F54" s="41" t="s">
        <v>483</v>
      </c>
      <c r="G54" s="41" t="s">
        <v>560</v>
      </c>
      <c r="H54" s="43" t="s">
        <v>471</v>
      </c>
      <c r="I54" s="41" t="s">
        <v>485</v>
      </c>
      <c r="J54" s="43" t="s">
        <v>478</v>
      </c>
      <c r="K54" s="41" t="s">
        <v>474</v>
      </c>
      <c r="L54" s="41" t="s">
        <v>482</v>
      </c>
    </row>
    <row r="55" s="35" customFormat="1" ht="24" customHeight="1" spans="1:12">
      <c r="A55" s="41"/>
      <c r="B55" s="41"/>
      <c r="C55" s="42"/>
      <c r="D55" s="41"/>
      <c r="E55" s="41" t="s">
        <v>486</v>
      </c>
      <c r="F55" s="41" t="s">
        <v>487</v>
      </c>
      <c r="G55" s="41" t="s">
        <v>561</v>
      </c>
      <c r="H55" s="43" t="s">
        <v>512</v>
      </c>
      <c r="I55" s="41" t="s">
        <v>527</v>
      </c>
      <c r="J55" s="43"/>
      <c r="K55" s="41" t="s">
        <v>490</v>
      </c>
      <c r="L55" s="41" t="s">
        <v>482</v>
      </c>
    </row>
    <row r="56" s="35" customFormat="1" ht="24" customHeight="1" spans="1:12">
      <c r="A56" s="41"/>
      <c r="B56" s="41"/>
      <c r="C56" s="42"/>
      <c r="D56" s="41"/>
      <c r="E56" s="41"/>
      <c r="F56" s="41" t="s">
        <v>492</v>
      </c>
      <c r="G56" s="41" t="s">
        <v>562</v>
      </c>
      <c r="H56" s="43" t="s">
        <v>512</v>
      </c>
      <c r="I56" s="41" t="s">
        <v>563</v>
      </c>
      <c r="J56" s="43"/>
      <c r="K56" s="41" t="s">
        <v>474</v>
      </c>
      <c r="L56" s="41" t="s">
        <v>482</v>
      </c>
    </row>
    <row r="57" s="35" customFormat="1" ht="24" customHeight="1" spans="1:12">
      <c r="A57" s="41"/>
      <c r="B57" s="41"/>
      <c r="C57" s="42"/>
      <c r="D57" s="41"/>
      <c r="E57" s="41" t="s">
        <v>494</v>
      </c>
      <c r="F57" s="41" t="s">
        <v>495</v>
      </c>
      <c r="G57" s="41" t="s">
        <v>564</v>
      </c>
      <c r="H57" s="43" t="s">
        <v>471</v>
      </c>
      <c r="I57" s="41" t="s">
        <v>485</v>
      </c>
      <c r="J57" s="43" t="s">
        <v>478</v>
      </c>
      <c r="K57" s="41" t="s">
        <v>474</v>
      </c>
      <c r="L57" s="41"/>
    </row>
    <row r="58" s="35" customFormat="1" ht="24" customHeight="1" spans="1:12">
      <c r="A58" s="41"/>
      <c r="B58" s="41"/>
      <c r="C58" s="42"/>
      <c r="D58" s="41"/>
      <c r="E58" s="41" t="s">
        <v>497</v>
      </c>
      <c r="F58" s="41" t="s">
        <v>498</v>
      </c>
      <c r="G58" s="41" t="s">
        <v>565</v>
      </c>
      <c r="H58" s="43" t="s">
        <v>489</v>
      </c>
      <c r="I58" s="41" t="s">
        <v>566</v>
      </c>
      <c r="J58" s="43" t="s">
        <v>501</v>
      </c>
      <c r="K58" s="41" t="s">
        <v>474</v>
      </c>
      <c r="L58" s="41" t="s">
        <v>491</v>
      </c>
    </row>
    <row r="59" s="35" customFormat="1" ht="25.8" customHeight="1" spans="1:12">
      <c r="A59" s="41"/>
      <c r="B59" s="41" t="s">
        <v>567</v>
      </c>
      <c r="C59" s="42">
        <v>30</v>
      </c>
      <c r="D59" s="41" t="s">
        <v>568</v>
      </c>
      <c r="E59" s="41" t="s">
        <v>468</v>
      </c>
      <c r="F59" s="41" t="s">
        <v>469</v>
      </c>
      <c r="G59" s="41" t="s">
        <v>569</v>
      </c>
      <c r="H59" s="43" t="s">
        <v>471</v>
      </c>
      <c r="I59" s="41" t="s">
        <v>474</v>
      </c>
      <c r="J59" s="43" t="s">
        <v>473</v>
      </c>
      <c r="K59" s="41" t="s">
        <v>474</v>
      </c>
      <c r="L59" s="41"/>
    </row>
    <row r="60" s="35" customFormat="1" ht="25.8" customHeight="1" spans="1:12">
      <c r="A60" s="41"/>
      <c r="B60" s="41"/>
      <c r="C60" s="42"/>
      <c r="D60" s="41"/>
      <c r="E60" s="41"/>
      <c r="F60" s="41" t="s">
        <v>475</v>
      </c>
      <c r="G60" s="41" t="s">
        <v>570</v>
      </c>
      <c r="H60" s="43" t="s">
        <v>471</v>
      </c>
      <c r="I60" s="41" t="s">
        <v>485</v>
      </c>
      <c r="J60" s="43" t="s">
        <v>478</v>
      </c>
      <c r="K60" s="41" t="s">
        <v>571</v>
      </c>
      <c r="L60" s="41" t="s">
        <v>482</v>
      </c>
    </row>
    <row r="61" s="35" customFormat="1" ht="25.8" customHeight="1" spans="1:12">
      <c r="A61" s="41"/>
      <c r="B61" s="41"/>
      <c r="C61" s="42"/>
      <c r="D61" s="41"/>
      <c r="E61" s="41"/>
      <c r="F61" s="41" t="s">
        <v>483</v>
      </c>
      <c r="G61" s="41" t="s">
        <v>572</v>
      </c>
      <c r="H61" s="43" t="s">
        <v>471</v>
      </c>
      <c r="I61" s="41" t="s">
        <v>485</v>
      </c>
      <c r="J61" s="43" t="s">
        <v>478</v>
      </c>
      <c r="K61" s="41" t="s">
        <v>571</v>
      </c>
      <c r="L61" s="41" t="s">
        <v>482</v>
      </c>
    </row>
    <row r="62" s="35" customFormat="1" ht="33.9" customHeight="1" spans="1:12">
      <c r="A62" s="41"/>
      <c r="B62" s="41"/>
      <c r="C62" s="42"/>
      <c r="D62" s="41"/>
      <c r="E62" s="41" t="s">
        <v>486</v>
      </c>
      <c r="F62" s="41" t="s">
        <v>487</v>
      </c>
      <c r="G62" s="41" t="s">
        <v>573</v>
      </c>
      <c r="H62" s="43" t="s">
        <v>512</v>
      </c>
      <c r="I62" s="41" t="s">
        <v>574</v>
      </c>
      <c r="J62" s="43"/>
      <c r="K62" s="41" t="s">
        <v>490</v>
      </c>
      <c r="L62" s="41"/>
    </row>
    <row r="63" s="35" customFormat="1" ht="25.8" customHeight="1" spans="1:12">
      <c r="A63" s="41"/>
      <c r="B63" s="41"/>
      <c r="C63" s="42"/>
      <c r="D63" s="41"/>
      <c r="E63" s="41"/>
      <c r="F63" s="41" t="s">
        <v>492</v>
      </c>
      <c r="G63" s="41" t="s">
        <v>575</v>
      </c>
      <c r="H63" s="43" t="s">
        <v>512</v>
      </c>
      <c r="I63" s="41" t="s">
        <v>576</v>
      </c>
      <c r="J63" s="43"/>
      <c r="K63" s="41" t="s">
        <v>474</v>
      </c>
      <c r="L63" s="41"/>
    </row>
    <row r="64" s="35" customFormat="1" ht="25.8" customHeight="1" spans="1:12">
      <c r="A64" s="41"/>
      <c r="B64" s="41"/>
      <c r="C64" s="42"/>
      <c r="D64" s="41"/>
      <c r="E64" s="41" t="s">
        <v>494</v>
      </c>
      <c r="F64" s="41" t="s">
        <v>495</v>
      </c>
      <c r="G64" s="41" t="s">
        <v>577</v>
      </c>
      <c r="H64" s="43" t="s">
        <v>471</v>
      </c>
      <c r="I64" s="41" t="s">
        <v>508</v>
      </c>
      <c r="J64" s="43" t="s">
        <v>478</v>
      </c>
      <c r="K64" s="41" t="s">
        <v>474</v>
      </c>
      <c r="L64" s="41" t="s">
        <v>482</v>
      </c>
    </row>
    <row r="65" s="35" customFormat="1" ht="25.8" customHeight="1" spans="1:12">
      <c r="A65" s="41"/>
      <c r="B65" s="41"/>
      <c r="C65" s="42"/>
      <c r="D65" s="41"/>
      <c r="E65" s="41" t="s">
        <v>497</v>
      </c>
      <c r="F65" s="41" t="s">
        <v>498</v>
      </c>
      <c r="G65" s="41" t="s">
        <v>578</v>
      </c>
      <c r="H65" s="43" t="s">
        <v>489</v>
      </c>
      <c r="I65" s="41" t="s">
        <v>579</v>
      </c>
      <c r="J65" s="43" t="s">
        <v>501</v>
      </c>
      <c r="K65" s="41" t="s">
        <v>474</v>
      </c>
      <c r="L65" s="41"/>
    </row>
    <row r="66" s="35" customFormat="1" ht="14.3" customHeight="1" spans="1:12">
      <c r="A66" s="41"/>
      <c r="B66" s="41" t="s">
        <v>580</v>
      </c>
      <c r="C66" s="42">
        <v>8</v>
      </c>
      <c r="D66" s="41" t="s">
        <v>581</v>
      </c>
      <c r="E66" s="41" t="s">
        <v>468</v>
      </c>
      <c r="F66" s="41" t="s">
        <v>469</v>
      </c>
      <c r="G66" s="41" t="s">
        <v>582</v>
      </c>
      <c r="H66" s="43" t="s">
        <v>480</v>
      </c>
      <c r="I66" s="41" t="s">
        <v>472</v>
      </c>
      <c r="J66" s="43" t="s">
        <v>473</v>
      </c>
      <c r="K66" s="41" t="s">
        <v>474</v>
      </c>
      <c r="L66" s="41"/>
    </row>
    <row r="67" s="35" customFormat="1" ht="14.3" customHeight="1" spans="1:12">
      <c r="A67" s="41"/>
      <c r="B67" s="41"/>
      <c r="C67" s="42"/>
      <c r="D67" s="41"/>
      <c r="E67" s="41"/>
      <c r="F67" s="41" t="s">
        <v>475</v>
      </c>
      <c r="G67" s="41" t="s">
        <v>583</v>
      </c>
      <c r="H67" s="43" t="s">
        <v>480</v>
      </c>
      <c r="I67" s="41" t="s">
        <v>481</v>
      </c>
      <c r="J67" s="43" t="s">
        <v>478</v>
      </c>
      <c r="K67" s="41" t="s">
        <v>490</v>
      </c>
      <c r="L67" s="41"/>
    </row>
    <row r="68" s="35" customFormat="1" ht="22.6" customHeight="1" spans="1:12">
      <c r="A68" s="41"/>
      <c r="B68" s="41"/>
      <c r="C68" s="42"/>
      <c r="D68" s="41"/>
      <c r="E68" s="41"/>
      <c r="F68" s="41" t="s">
        <v>483</v>
      </c>
      <c r="G68" s="41" t="s">
        <v>509</v>
      </c>
      <c r="H68" s="43" t="s">
        <v>480</v>
      </c>
      <c r="I68" s="41" t="s">
        <v>481</v>
      </c>
      <c r="J68" s="43" t="s">
        <v>478</v>
      </c>
      <c r="K68" s="41" t="s">
        <v>474</v>
      </c>
      <c r="L68" s="41"/>
    </row>
    <row r="69" s="35" customFormat="1" ht="22.6" customHeight="1" spans="1:12">
      <c r="A69" s="41"/>
      <c r="B69" s="41"/>
      <c r="C69" s="42"/>
      <c r="D69" s="41"/>
      <c r="E69" s="41" t="s">
        <v>486</v>
      </c>
      <c r="F69" s="41" t="s">
        <v>487</v>
      </c>
      <c r="G69" s="41" t="s">
        <v>584</v>
      </c>
      <c r="H69" s="43" t="s">
        <v>512</v>
      </c>
      <c r="I69" s="41" t="s">
        <v>585</v>
      </c>
      <c r="J69" s="43"/>
      <c r="K69" s="41" t="s">
        <v>474</v>
      </c>
      <c r="L69" s="41" t="s">
        <v>482</v>
      </c>
    </row>
    <row r="70" s="35" customFormat="1" ht="45.2" customHeight="1" spans="1:12">
      <c r="A70" s="41"/>
      <c r="B70" s="41"/>
      <c r="C70" s="42"/>
      <c r="D70" s="41"/>
      <c r="E70" s="41"/>
      <c r="F70" s="41"/>
      <c r="G70" s="41" t="s">
        <v>586</v>
      </c>
      <c r="H70" s="43" t="s">
        <v>512</v>
      </c>
      <c r="I70" s="41" t="s">
        <v>587</v>
      </c>
      <c r="J70" s="43"/>
      <c r="K70" s="41" t="s">
        <v>474</v>
      </c>
      <c r="L70" s="41" t="s">
        <v>482</v>
      </c>
    </row>
    <row r="71" s="35" customFormat="1" ht="22.6" customHeight="1" spans="1:12">
      <c r="A71" s="41"/>
      <c r="B71" s="41"/>
      <c r="C71" s="42"/>
      <c r="D71" s="41"/>
      <c r="E71" s="41"/>
      <c r="F71" s="41" t="s">
        <v>492</v>
      </c>
      <c r="G71" s="41" t="s">
        <v>588</v>
      </c>
      <c r="H71" s="43" t="s">
        <v>512</v>
      </c>
      <c r="I71" s="41" t="s">
        <v>589</v>
      </c>
      <c r="J71" s="43"/>
      <c r="K71" s="41" t="s">
        <v>474</v>
      </c>
      <c r="L71" s="41"/>
    </row>
    <row r="72" s="35" customFormat="1" ht="22.6" customHeight="1" spans="1:12">
      <c r="A72" s="41"/>
      <c r="B72" s="41"/>
      <c r="C72" s="42"/>
      <c r="D72" s="41"/>
      <c r="E72" s="41" t="s">
        <v>494</v>
      </c>
      <c r="F72" s="41" t="s">
        <v>495</v>
      </c>
      <c r="G72" s="41" t="s">
        <v>590</v>
      </c>
      <c r="H72" s="43" t="s">
        <v>471</v>
      </c>
      <c r="I72" s="41" t="s">
        <v>485</v>
      </c>
      <c r="J72" s="43" t="s">
        <v>478</v>
      </c>
      <c r="K72" s="41" t="s">
        <v>474</v>
      </c>
      <c r="L72" s="41"/>
    </row>
    <row r="73" s="35" customFormat="1" ht="14.3" customHeight="1" spans="1:12">
      <c r="A73" s="41"/>
      <c r="B73" s="41"/>
      <c r="C73" s="42"/>
      <c r="D73" s="41"/>
      <c r="E73" s="41" t="s">
        <v>497</v>
      </c>
      <c r="F73" s="41" t="s">
        <v>498</v>
      </c>
      <c r="G73" s="41" t="s">
        <v>591</v>
      </c>
      <c r="H73" s="43" t="s">
        <v>489</v>
      </c>
      <c r="I73" s="41" t="s">
        <v>592</v>
      </c>
      <c r="J73" s="43" t="s">
        <v>501</v>
      </c>
      <c r="K73" s="41" t="s">
        <v>474</v>
      </c>
      <c r="L73" s="41" t="s">
        <v>491</v>
      </c>
    </row>
    <row r="74" s="35" customFormat="1" ht="22.6" customHeight="1" spans="1:12">
      <c r="A74" s="41"/>
      <c r="B74" s="41" t="s">
        <v>593</v>
      </c>
      <c r="C74" s="42">
        <v>205</v>
      </c>
      <c r="D74" s="41" t="s">
        <v>594</v>
      </c>
      <c r="E74" s="41" t="s">
        <v>468</v>
      </c>
      <c r="F74" s="41" t="s">
        <v>469</v>
      </c>
      <c r="G74" s="41" t="s">
        <v>595</v>
      </c>
      <c r="H74" s="43" t="s">
        <v>471</v>
      </c>
      <c r="I74" s="41" t="s">
        <v>596</v>
      </c>
      <c r="J74" s="43" t="s">
        <v>473</v>
      </c>
      <c r="K74" s="41" t="s">
        <v>474</v>
      </c>
      <c r="L74" s="41"/>
    </row>
    <row r="75" s="35" customFormat="1" ht="21.15" customHeight="1" spans="1:12">
      <c r="A75" s="41"/>
      <c r="B75" s="41"/>
      <c r="C75" s="42"/>
      <c r="D75" s="41"/>
      <c r="E75" s="41"/>
      <c r="F75" s="41" t="s">
        <v>475</v>
      </c>
      <c r="G75" s="41" t="s">
        <v>597</v>
      </c>
      <c r="H75" s="43" t="s">
        <v>480</v>
      </c>
      <c r="I75" s="41" t="s">
        <v>481</v>
      </c>
      <c r="J75" s="43" t="s">
        <v>478</v>
      </c>
      <c r="K75" s="41" t="s">
        <v>490</v>
      </c>
      <c r="L75" s="41"/>
    </row>
    <row r="76" s="35" customFormat="1" ht="22.6" customHeight="1" spans="1:12">
      <c r="A76" s="41"/>
      <c r="B76" s="41"/>
      <c r="C76" s="42"/>
      <c r="D76" s="41"/>
      <c r="E76" s="41"/>
      <c r="F76" s="41" t="s">
        <v>483</v>
      </c>
      <c r="G76" s="41" t="s">
        <v>598</v>
      </c>
      <c r="H76" s="43" t="s">
        <v>471</v>
      </c>
      <c r="I76" s="41" t="s">
        <v>485</v>
      </c>
      <c r="J76" s="43" t="s">
        <v>478</v>
      </c>
      <c r="K76" s="41" t="s">
        <v>474</v>
      </c>
      <c r="L76" s="41"/>
    </row>
    <row r="77" s="35" customFormat="1" ht="67.8" customHeight="1" spans="1:12">
      <c r="A77" s="41"/>
      <c r="B77" s="41"/>
      <c r="C77" s="42"/>
      <c r="D77" s="41"/>
      <c r="E77" s="41" t="s">
        <v>486</v>
      </c>
      <c r="F77" s="41" t="s">
        <v>487</v>
      </c>
      <c r="G77" s="41" t="s">
        <v>599</v>
      </c>
      <c r="H77" s="43" t="s">
        <v>512</v>
      </c>
      <c r="I77" s="41" t="s">
        <v>600</v>
      </c>
      <c r="J77" s="43"/>
      <c r="K77" s="41" t="s">
        <v>474</v>
      </c>
      <c r="L77" s="41" t="s">
        <v>482</v>
      </c>
    </row>
    <row r="78" s="35" customFormat="1" ht="45.2" customHeight="1" spans="1:12">
      <c r="A78" s="41"/>
      <c r="B78" s="41"/>
      <c r="C78" s="42"/>
      <c r="D78" s="41"/>
      <c r="E78" s="41"/>
      <c r="F78" s="41"/>
      <c r="G78" s="41" t="s">
        <v>601</v>
      </c>
      <c r="H78" s="43" t="s">
        <v>512</v>
      </c>
      <c r="I78" s="41" t="s">
        <v>602</v>
      </c>
      <c r="J78" s="43"/>
      <c r="K78" s="41" t="s">
        <v>474</v>
      </c>
      <c r="L78" s="41" t="s">
        <v>482</v>
      </c>
    </row>
    <row r="79" s="35" customFormat="1" ht="22.6" customHeight="1" spans="1:12">
      <c r="A79" s="41"/>
      <c r="B79" s="41"/>
      <c r="C79" s="42"/>
      <c r="D79" s="41"/>
      <c r="E79" s="41"/>
      <c r="F79" s="41" t="s">
        <v>492</v>
      </c>
      <c r="G79" s="41" t="s">
        <v>603</v>
      </c>
      <c r="H79" s="43" t="s">
        <v>512</v>
      </c>
      <c r="I79" s="41" t="s">
        <v>604</v>
      </c>
      <c r="J79" s="43"/>
      <c r="K79" s="41" t="s">
        <v>474</v>
      </c>
      <c r="L79" s="41" t="s">
        <v>482</v>
      </c>
    </row>
    <row r="80" s="35" customFormat="1" ht="22.6" customHeight="1" spans="1:12">
      <c r="A80" s="41"/>
      <c r="B80" s="41"/>
      <c r="C80" s="42"/>
      <c r="D80" s="41"/>
      <c r="E80" s="41" t="s">
        <v>494</v>
      </c>
      <c r="F80" s="41" t="s">
        <v>495</v>
      </c>
      <c r="G80" s="41" t="s">
        <v>605</v>
      </c>
      <c r="H80" s="43" t="s">
        <v>471</v>
      </c>
      <c r="I80" s="41" t="s">
        <v>485</v>
      </c>
      <c r="J80" s="43" t="s">
        <v>478</v>
      </c>
      <c r="K80" s="41" t="s">
        <v>474</v>
      </c>
      <c r="L80" s="41"/>
    </row>
    <row r="81" s="35" customFormat="1" ht="21.15" customHeight="1" spans="1:12">
      <c r="A81" s="41"/>
      <c r="B81" s="41"/>
      <c r="C81" s="42"/>
      <c r="D81" s="41"/>
      <c r="E81" s="41" t="s">
        <v>497</v>
      </c>
      <c r="F81" s="41" t="s">
        <v>498</v>
      </c>
      <c r="G81" s="41" t="s">
        <v>499</v>
      </c>
      <c r="H81" s="43" t="s">
        <v>489</v>
      </c>
      <c r="I81" s="41" t="s">
        <v>606</v>
      </c>
      <c r="J81" s="43" t="s">
        <v>501</v>
      </c>
      <c r="K81" s="41" t="s">
        <v>474</v>
      </c>
      <c r="L81" s="41" t="s">
        <v>491</v>
      </c>
    </row>
    <row r="82" s="35" customFormat="1" ht="22.6" customHeight="1" spans="1:12">
      <c r="A82" s="41"/>
      <c r="B82" s="41" t="s">
        <v>607</v>
      </c>
      <c r="C82" s="42">
        <v>50.6</v>
      </c>
      <c r="D82" s="41"/>
      <c r="E82" s="41"/>
      <c r="F82" s="41"/>
      <c r="G82" s="41"/>
      <c r="H82" s="43"/>
      <c r="I82" s="41"/>
      <c r="J82" s="43"/>
      <c r="K82" s="41"/>
      <c r="L82" s="41"/>
    </row>
    <row r="83" s="35" customFormat="1" ht="14.3" customHeight="1" spans="1:12">
      <c r="A83" s="41"/>
      <c r="B83" s="41" t="s">
        <v>608</v>
      </c>
      <c r="C83" s="42">
        <v>81.389814</v>
      </c>
      <c r="D83" s="41" t="s">
        <v>545</v>
      </c>
      <c r="E83" s="41" t="s">
        <v>468</v>
      </c>
      <c r="F83" s="41" t="s">
        <v>469</v>
      </c>
      <c r="G83" s="41" t="s">
        <v>546</v>
      </c>
      <c r="H83" s="43" t="s">
        <v>489</v>
      </c>
      <c r="I83" s="41" t="s">
        <v>500</v>
      </c>
      <c r="J83" s="43" t="s">
        <v>473</v>
      </c>
      <c r="K83" s="41" t="s">
        <v>490</v>
      </c>
      <c r="L83" s="41" t="s">
        <v>491</v>
      </c>
    </row>
    <row r="84" s="35" customFormat="1" ht="56.5" customHeight="1" spans="1:12">
      <c r="A84" s="41"/>
      <c r="B84" s="41"/>
      <c r="C84" s="42"/>
      <c r="D84" s="41"/>
      <c r="E84" s="41"/>
      <c r="F84" s="41" t="s">
        <v>475</v>
      </c>
      <c r="G84" s="41" t="s">
        <v>547</v>
      </c>
      <c r="H84" s="43" t="s">
        <v>489</v>
      </c>
      <c r="I84" s="41" t="s">
        <v>500</v>
      </c>
      <c r="J84" s="43" t="s">
        <v>478</v>
      </c>
      <c r="K84" s="41" t="s">
        <v>539</v>
      </c>
      <c r="L84" s="41" t="s">
        <v>491</v>
      </c>
    </row>
    <row r="85" s="35" customFormat="1" ht="67.8" customHeight="1" spans="1:12">
      <c r="A85" s="41"/>
      <c r="B85" s="41"/>
      <c r="C85" s="42"/>
      <c r="D85" s="41"/>
      <c r="E85" s="41" t="s">
        <v>486</v>
      </c>
      <c r="F85" s="41" t="s">
        <v>548</v>
      </c>
      <c r="G85" s="41" t="s">
        <v>549</v>
      </c>
      <c r="H85" s="43" t="s">
        <v>489</v>
      </c>
      <c r="I85" s="41" t="s">
        <v>481</v>
      </c>
      <c r="J85" s="43" t="s">
        <v>478</v>
      </c>
      <c r="K85" s="41" t="s">
        <v>490</v>
      </c>
      <c r="L85" s="41" t="s">
        <v>491</v>
      </c>
    </row>
    <row r="86" s="35" customFormat="1" ht="14.3" customHeight="1" spans="1:12">
      <c r="A86" s="41"/>
      <c r="B86" s="41"/>
      <c r="C86" s="42"/>
      <c r="D86" s="41"/>
      <c r="E86" s="41"/>
      <c r="F86" s="41" t="s">
        <v>487</v>
      </c>
      <c r="G86" s="41" t="s">
        <v>550</v>
      </c>
      <c r="H86" s="43" t="s">
        <v>480</v>
      </c>
      <c r="I86" s="41" t="s">
        <v>481</v>
      </c>
      <c r="J86" s="43" t="s">
        <v>478</v>
      </c>
      <c r="K86" s="41" t="s">
        <v>490</v>
      </c>
      <c r="L86" s="41" t="s">
        <v>482</v>
      </c>
    </row>
    <row r="87" s="35" customFormat="1" ht="22.6" customHeight="1" spans="1:12">
      <c r="A87" s="41"/>
      <c r="B87" s="41" t="s">
        <v>609</v>
      </c>
      <c r="C87" s="42">
        <v>85.157</v>
      </c>
      <c r="D87" s="41"/>
      <c r="E87" s="41"/>
      <c r="F87" s="41"/>
      <c r="G87" s="41"/>
      <c r="H87" s="43"/>
      <c r="I87" s="41"/>
      <c r="J87" s="43"/>
      <c r="K87" s="41"/>
      <c r="L87" s="41"/>
    </row>
    <row r="88" s="35" customFormat="1" ht="39.55" customHeight="1" spans="1:12">
      <c r="A88" s="41" t="s">
        <v>610</v>
      </c>
      <c r="B88" s="41" t="s">
        <v>611</v>
      </c>
      <c r="C88" s="42">
        <v>10</v>
      </c>
      <c r="D88" s="41" t="s">
        <v>612</v>
      </c>
      <c r="E88" s="41" t="s">
        <v>468</v>
      </c>
      <c r="F88" s="41" t="s">
        <v>469</v>
      </c>
      <c r="G88" s="41" t="s">
        <v>613</v>
      </c>
      <c r="H88" s="43" t="s">
        <v>480</v>
      </c>
      <c r="I88" s="41" t="s">
        <v>614</v>
      </c>
      <c r="J88" s="43" t="s">
        <v>558</v>
      </c>
      <c r="K88" s="41" t="s">
        <v>474</v>
      </c>
      <c r="L88" s="41" t="s">
        <v>482</v>
      </c>
    </row>
    <row r="89" s="35" customFormat="1" ht="39.55" customHeight="1" spans="1:12">
      <c r="A89" s="41"/>
      <c r="B89" s="41"/>
      <c r="C89" s="42"/>
      <c r="D89" s="41"/>
      <c r="E89" s="41"/>
      <c r="F89" s="41" t="s">
        <v>475</v>
      </c>
      <c r="G89" s="41" t="s">
        <v>615</v>
      </c>
      <c r="H89" s="43" t="s">
        <v>480</v>
      </c>
      <c r="I89" s="41" t="s">
        <v>481</v>
      </c>
      <c r="J89" s="43" t="s">
        <v>478</v>
      </c>
      <c r="K89" s="41" t="s">
        <v>490</v>
      </c>
      <c r="L89" s="41" t="s">
        <v>482</v>
      </c>
    </row>
    <row r="90" s="35" customFormat="1" ht="39.55" customHeight="1" spans="1:12">
      <c r="A90" s="41"/>
      <c r="B90" s="41"/>
      <c r="C90" s="42"/>
      <c r="D90" s="41"/>
      <c r="E90" s="41"/>
      <c r="F90" s="41" t="s">
        <v>483</v>
      </c>
      <c r="G90" s="41" t="s">
        <v>616</v>
      </c>
      <c r="H90" s="43" t="s">
        <v>480</v>
      </c>
      <c r="I90" s="41" t="s">
        <v>481</v>
      </c>
      <c r="J90" s="43" t="s">
        <v>478</v>
      </c>
      <c r="K90" s="41" t="s">
        <v>474</v>
      </c>
      <c r="L90" s="41" t="s">
        <v>482</v>
      </c>
    </row>
    <row r="91" s="35" customFormat="1" ht="39.55" customHeight="1" spans="1:12">
      <c r="A91" s="41"/>
      <c r="B91" s="41"/>
      <c r="C91" s="42"/>
      <c r="D91" s="41"/>
      <c r="E91" s="41" t="s">
        <v>486</v>
      </c>
      <c r="F91" s="41" t="s">
        <v>548</v>
      </c>
      <c r="G91" s="41" t="s">
        <v>617</v>
      </c>
      <c r="H91" s="43" t="s">
        <v>471</v>
      </c>
      <c r="I91" s="41" t="s">
        <v>618</v>
      </c>
      <c r="J91" s="43" t="s">
        <v>478</v>
      </c>
      <c r="K91" s="41" t="s">
        <v>539</v>
      </c>
      <c r="L91" s="41" t="s">
        <v>482</v>
      </c>
    </row>
    <row r="92" s="35" customFormat="1" ht="39.55" customHeight="1" spans="1:12">
      <c r="A92" s="41"/>
      <c r="B92" s="41"/>
      <c r="C92" s="42"/>
      <c r="D92" s="41"/>
      <c r="E92" s="41" t="s">
        <v>494</v>
      </c>
      <c r="F92" s="41" t="s">
        <v>494</v>
      </c>
      <c r="G92" s="41" t="s">
        <v>619</v>
      </c>
      <c r="H92" s="43" t="s">
        <v>471</v>
      </c>
      <c r="I92" s="41" t="s">
        <v>485</v>
      </c>
      <c r="J92" s="43" t="s">
        <v>478</v>
      </c>
      <c r="K92" s="41" t="s">
        <v>474</v>
      </c>
      <c r="L92" s="41"/>
    </row>
    <row r="93" s="35" customFormat="1" ht="39.55" customHeight="1" spans="1:12">
      <c r="A93" s="41"/>
      <c r="B93" s="41"/>
      <c r="C93" s="42"/>
      <c r="D93" s="41"/>
      <c r="E93" s="41" t="s">
        <v>497</v>
      </c>
      <c r="F93" s="41" t="s">
        <v>498</v>
      </c>
      <c r="G93" s="41" t="s">
        <v>620</v>
      </c>
      <c r="H93" s="43" t="s">
        <v>480</v>
      </c>
      <c r="I93" s="41" t="s">
        <v>621</v>
      </c>
      <c r="J93" s="43" t="s">
        <v>501</v>
      </c>
      <c r="K93" s="41" t="s">
        <v>474</v>
      </c>
      <c r="L93" s="41" t="s">
        <v>482</v>
      </c>
    </row>
    <row r="94" s="35" customFormat="1" ht="33.9" customHeight="1" spans="1:12">
      <c r="A94" s="41"/>
      <c r="B94" s="41" t="s">
        <v>622</v>
      </c>
      <c r="C94" s="42">
        <v>5</v>
      </c>
      <c r="D94" s="41" t="s">
        <v>623</v>
      </c>
      <c r="E94" s="41" t="s">
        <v>468</v>
      </c>
      <c r="F94" s="41" t="s">
        <v>469</v>
      </c>
      <c r="G94" s="41" t="s">
        <v>624</v>
      </c>
      <c r="H94" s="43" t="s">
        <v>471</v>
      </c>
      <c r="I94" s="41" t="s">
        <v>625</v>
      </c>
      <c r="J94" s="43" t="s">
        <v>626</v>
      </c>
      <c r="K94" s="41" t="s">
        <v>474</v>
      </c>
      <c r="L94" s="41" t="s">
        <v>482</v>
      </c>
    </row>
    <row r="95" s="35" customFormat="1" ht="33.9" customHeight="1" spans="1:12">
      <c r="A95" s="41"/>
      <c r="B95" s="41"/>
      <c r="C95" s="42"/>
      <c r="D95" s="41"/>
      <c r="E95" s="41"/>
      <c r="F95" s="41"/>
      <c r="G95" s="41" t="s">
        <v>627</v>
      </c>
      <c r="H95" s="43" t="s">
        <v>471</v>
      </c>
      <c r="I95" s="41" t="s">
        <v>628</v>
      </c>
      <c r="J95" s="43" t="s">
        <v>629</v>
      </c>
      <c r="K95" s="41" t="s">
        <v>474</v>
      </c>
      <c r="L95" s="41" t="s">
        <v>482</v>
      </c>
    </row>
    <row r="96" s="35" customFormat="1" ht="33.9" customHeight="1" spans="1:12">
      <c r="A96" s="41"/>
      <c r="B96" s="41"/>
      <c r="C96" s="42"/>
      <c r="D96" s="41"/>
      <c r="E96" s="41"/>
      <c r="F96" s="41" t="s">
        <v>475</v>
      </c>
      <c r="G96" s="41" t="s">
        <v>630</v>
      </c>
      <c r="H96" s="43" t="s">
        <v>471</v>
      </c>
      <c r="I96" s="41" t="s">
        <v>631</v>
      </c>
      <c r="J96" s="43" t="s">
        <v>478</v>
      </c>
      <c r="K96" s="41" t="s">
        <v>490</v>
      </c>
      <c r="L96" s="41" t="s">
        <v>482</v>
      </c>
    </row>
    <row r="97" s="35" customFormat="1" ht="33.9" customHeight="1" spans="1:12">
      <c r="A97" s="41"/>
      <c r="B97" s="41"/>
      <c r="C97" s="42"/>
      <c r="D97" s="41"/>
      <c r="E97" s="41"/>
      <c r="F97" s="41" t="s">
        <v>483</v>
      </c>
      <c r="G97" s="41" t="s">
        <v>632</v>
      </c>
      <c r="H97" s="43" t="s">
        <v>471</v>
      </c>
      <c r="I97" s="41" t="s">
        <v>631</v>
      </c>
      <c r="J97" s="43" t="s">
        <v>478</v>
      </c>
      <c r="K97" s="41" t="s">
        <v>474</v>
      </c>
      <c r="L97" s="41" t="s">
        <v>482</v>
      </c>
    </row>
    <row r="98" s="35" customFormat="1" ht="33.9" customHeight="1" spans="1:12">
      <c r="A98" s="41"/>
      <c r="B98" s="41"/>
      <c r="C98" s="42"/>
      <c r="D98" s="41"/>
      <c r="E98" s="41" t="s">
        <v>486</v>
      </c>
      <c r="F98" s="41" t="s">
        <v>487</v>
      </c>
      <c r="G98" s="41" t="s">
        <v>633</v>
      </c>
      <c r="H98" s="43" t="s">
        <v>471</v>
      </c>
      <c r="I98" s="41" t="s">
        <v>631</v>
      </c>
      <c r="J98" s="43" t="s">
        <v>478</v>
      </c>
      <c r="K98" s="41" t="s">
        <v>539</v>
      </c>
      <c r="L98" s="41" t="s">
        <v>482</v>
      </c>
    </row>
    <row r="99" s="35" customFormat="1" ht="33.9" customHeight="1" spans="1:12">
      <c r="A99" s="41"/>
      <c r="B99" s="41"/>
      <c r="C99" s="42"/>
      <c r="D99" s="41"/>
      <c r="E99" s="41" t="s">
        <v>494</v>
      </c>
      <c r="F99" s="41" t="s">
        <v>495</v>
      </c>
      <c r="G99" s="41" t="s">
        <v>634</v>
      </c>
      <c r="H99" s="43" t="s">
        <v>471</v>
      </c>
      <c r="I99" s="41" t="s">
        <v>631</v>
      </c>
      <c r="J99" s="43" t="s">
        <v>478</v>
      </c>
      <c r="K99" s="41" t="s">
        <v>500</v>
      </c>
      <c r="L99" s="41" t="s">
        <v>482</v>
      </c>
    </row>
    <row r="100" s="35" customFormat="1" ht="33.9" customHeight="1" spans="1:12">
      <c r="A100" s="41"/>
      <c r="B100" s="41"/>
      <c r="C100" s="42"/>
      <c r="D100" s="41"/>
      <c r="E100" s="41"/>
      <c r="F100" s="41"/>
      <c r="G100" s="41" t="s">
        <v>635</v>
      </c>
      <c r="H100" s="43" t="s">
        <v>471</v>
      </c>
      <c r="I100" s="41" t="s">
        <v>631</v>
      </c>
      <c r="J100" s="43" t="s">
        <v>478</v>
      </c>
      <c r="K100" s="41" t="s">
        <v>500</v>
      </c>
      <c r="L100" s="41" t="s">
        <v>482</v>
      </c>
    </row>
    <row r="101" s="35" customFormat="1" ht="14.3" customHeight="1" spans="1:12">
      <c r="A101" s="41"/>
      <c r="B101" s="41" t="s">
        <v>636</v>
      </c>
      <c r="C101" s="42">
        <v>8</v>
      </c>
      <c r="D101" s="41" t="s">
        <v>637</v>
      </c>
      <c r="E101" s="41" t="s">
        <v>468</v>
      </c>
      <c r="F101" s="41" t="s">
        <v>469</v>
      </c>
      <c r="G101" s="41" t="s">
        <v>638</v>
      </c>
      <c r="H101" s="43" t="s">
        <v>471</v>
      </c>
      <c r="I101" s="41" t="s">
        <v>639</v>
      </c>
      <c r="J101" s="43" t="s">
        <v>626</v>
      </c>
      <c r="K101" s="41" t="s">
        <v>474</v>
      </c>
      <c r="L101" s="41" t="s">
        <v>482</v>
      </c>
    </row>
    <row r="102" s="35" customFormat="1" ht="14.3" customHeight="1" spans="1:12">
      <c r="A102" s="41"/>
      <c r="B102" s="41"/>
      <c r="C102" s="42"/>
      <c r="D102" s="41"/>
      <c r="E102" s="41"/>
      <c r="F102" s="41"/>
      <c r="G102" s="41" t="s">
        <v>640</v>
      </c>
      <c r="H102" s="43" t="s">
        <v>471</v>
      </c>
      <c r="I102" s="41" t="s">
        <v>618</v>
      </c>
      <c r="J102" s="43" t="s">
        <v>473</v>
      </c>
      <c r="K102" s="41" t="s">
        <v>474</v>
      </c>
      <c r="L102" s="41" t="s">
        <v>482</v>
      </c>
    </row>
    <row r="103" s="35" customFormat="1" ht="22.6" customHeight="1" spans="1:12">
      <c r="A103" s="41"/>
      <c r="B103" s="41"/>
      <c r="C103" s="42"/>
      <c r="D103" s="41"/>
      <c r="E103" s="41"/>
      <c r="F103" s="41"/>
      <c r="G103" s="41" t="s">
        <v>641</v>
      </c>
      <c r="H103" s="43" t="s">
        <v>480</v>
      </c>
      <c r="I103" s="41" t="s">
        <v>596</v>
      </c>
      <c r="J103" s="43" t="s">
        <v>642</v>
      </c>
      <c r="K103" s="41" t="s">
        <v>474</v>
      </c>
      <c r="L103" s="41"/>
    </row>
    <row r="104" s="35" customFormat="1" ht="14.3" customHeight="1" spans="1:12">
      <c r="A104" s="41"/>
      <c r="B104" s="41"/>
      <c r="C104" s="42"/>
      <c r="D104" s="41"/>
      <c r="E104" s="41"/>
      <c r="F104" s="41" t="s">
        <v>475</v>
      </c>
      <c r="G104" s="41" t="s">
        <v>630</v>
      </c>
      <c r="H104" s="43" t="s">
        <v>471</v>
      </c>
      <c r="I104" s="41" t="s">
        <v>508</v>
      </c>
      <c r="J104" s="43" t="s">
        <v>478</v>
      </c>
      <c r="K104" s="41" t="s">
        <v>474</v>
      </c>
      <c r="L104" s="41" t="s">
        <v>482</v>
      </c>
    </row>
    <row r="105" s="35" customFormat="1" ht="14.3" customHeight="1" spans="1:12">
      <c r="A105" s="41"/>
      <c r="B105" s="41"/>
      <c r="C105" s="42"/>
      <c r="D105" s="41"/>
      <c r="E105" s="41"/>
      <c r="F105" s="41"/>
      <c r="G105" s="41" t="s">
        <v>643</v>
      </c>
      <c r="H105" s="43" t="s">
        <v>471</v>
      </c>
      <c r="I105" s="41" t="s">
        <v>631</v>
      </c>
      <c r="J105" s="43" t="s">
        <v>478</v>
      </c>
      <c r="K105" s="41" t="s">
        <v>474</v>
      </c>
      <c r="L105" s="41" t="s">
        <v>482</v>
      </c>
    </row>
    <row r="106" s="35" customFormat="1" ht="22.6" customHeight="1" spans="1:12">
      <c r="A106" s="41"/>
      <c r="B106" s="41"/>
      <c r="C106" s="42"/>
      <c r="D106" s="41"/>
      <c r="E106" s="41" t="s">
        <v>486</v>
      </c>
      <c r="F106" s="41" t="s">
        <v>548</v>
      </c>
      <c r="G106" s="41" t="s">
        <v>644</v>
      </c>
      <c r="H106" s="43" t="s">
        <v>471</v>
      </c>
      <c r="I106" s="41" t="s">
        <v>481</v>
      </c>
      <c r="J106" s="43" t="s">
        <v>478</v>
      </c>
      <c r="K106" s="41" t="s">
        <v>490</v>
      </c>
      <c r="L106" s="41"/>
    </row>
    <row r="107" s="35" customFormat="1" ht="14.3" customHeight="1" spans="1:12">
      <c r="A107" s="41"/>
      <c r="B107" s="41"/>
      <c r="C107" s="42"/>
      <c r="D107" s="41"/>
      <c r="E107" s="41" t="s">
        <v>494</v>
      </c>
      <c r="F107" s="41" t="s">
        <v>494</v>
      </c>
      <c r="G107" s="41" t="s">
        <v>619</v>
      </c>
      <c r="H107" s="43" t="s">
        <v>471</v>
      </c>
      <c r="I107" s="41" t="s">
        <v>508</v>
      </c>
      <c r="J107" s="43" t="s">
        <v>478</v>
      </c>
      <c r="K107" s="41" t="s">
        <v>474</v>
      </c>
      <c r="L107" s="41"/>
    </row>
    <row r="108" s="35" customFormat="1" ht="22.6" customHeight="1" spans="1:12">
      <c r="A108" s="41"/>
      <c r="B108" s="41"/>
      <c r="C108" s="42"/>
      <c r="D108" s="41"/>
      <c r="E108" s="41" t="s">
        <v>497</v>
      </c>
      <c r="F108" s="41" t="s">
        <v>498</v>
      </c>
      <c r="G108" s="41" t="s">
        <v>645</v>
      </c>
      <c r="H108" s="43" t="s">
        <v>480</v>
      </c>
      <c r="I108" s="41" t="s">
        <v>474</v>
      </c>
      <c r="J108" s="43" t="s">
        <v>501</v>
      </c>
      <c r="K108" s="41" t="s">
        <v>474</v>
      </c>
      <c r="L108" s="41" t="s">
        <v>482</v>
      </c>
    </row>
    <row r="109" s="35" customFormat="1" ht="128.1" customHeight="1" spans="1:12">
      <c r="A109" s="41"/>
      <c r="B109" s="41" t="s">
        <v>646</v>
      </c>
      <c r="C109" s="42">
        <v>22</v>
      </c>
      <c r="D109" s="41" t="s">
        <v>647</v>
      </c>
      <c r="E109" s="41" t="s">
        <v>468</v>
      </c>
      <c r="F109" s="41" t="s">
        <v>475</v>
      </c>
      <c r="G109" s="41" t="s">
        <v>648</v>
      </c>
      <c r="H109" s="43" t="s">
        <v>471</v>
      </c>
      <c r="I109" s="41" t="s">
        <v>477</v>
      </c>
      <c r="J109" s="43" t="s">
        <v>478</v>
      </c>
      <c r="K109" s="41" t="s">
        <v>649</v>
      </c>
      <c r="L109" s="41"/>
    </row>
    <row r="110" s="35" customFormat="1" ht="128.1" customHeight="1" spans="1:12">
      <c r="A110" s="41"/>
      <c r="B110" s="41"/>
      <c r="C110" s="42"/>
      <c r="D110" s="41"/>
      <c r="E110" s="41" t="s">
        <v>486</v>
      </c>
      <c r="F110" s="41" t="s">
        <v>487</v>
      </c>
      <c r="G110" s="41" t="s">
        <v>650</v>
      </c>
      <c r="H110" s="43" t="s">
        <v>471</v>
      </c>
      <c r="I110" s="41" t="s">
        <v>485</v>
      </c>
      <c r="J110" s="43" t="s">
        <v>478</v>
      </c>
      <c r="K110" s="41" t="s">
        <v>649</v>
      </c>
      <c r="L110" s="41"/>
    </row>
    <row r="111" s="35" customFormat="1" ht="128.1" customHeight="1" spans="1:12">
      <c r="A111" s="41"/>
      <c r="B111" s="41"/>
      <c r="C111" s="42"/>
      <c r="D111" s="41"/>
      <c r="E111" s="41" t="s">
        <v>494</v>
      </c>
      <c r="F111" s="41" t="s">
        <v>494</v>
      </c>
      <c r="G111" s="41" t="s">
        <v>619</v>
      </c>
      <c r="H111" s="43" t="s">
        <v>471</v>
      </c>
      <c r="I111" s="41" t="s">
        <v>631</v>
      </c>
      <c r="J111" s="43" t="s">
        <v>478</v>
      </c>
      <c r="K111" s="41" t="s">
        <v>474</v>
      </c>
      <c r="L111" s="41"/>
    </row>
    <row r="112" s="35" customFormat="1" ht="25.8" customHeight="1" spans="1:12">
      <c r="A112" s="41"/>
      <c r="B112" s="41" t="s">
        <v>651</v>
      </c>
      <c r="C112" s="42">
        <v>10</v>
      </c>
      <c r="D112" s="41" t="s">
        <v>652</v>
      </c>
      <c r="E112" s="41" t="s">
        <v>468</v>
      </c>
      <c r="F112" s="41" t="s">
        <v>469</v>
      </c>
      <c r="G112" s="41" t="s">
        <v>653</v>
      </c>
      <c r="H112" s="43" t="s">
        <v>480</v>
      </c>
      <c r="I112" s="41" t="s">
        <v>654</v>
      </c>
      <c r="J112" s="43" t="s">
        <v>655</v>
      </c>
      <c r="K112" s="41" t="s">
        <v>490</v>
      </c>
      <c r="L112" s="41" t="s">
        <v>482</v>
      </c>
    </row>
    <row r="113" s="35" customFormat="1" ht="25.8" customHeight="1" spans="1:12">
      <c r="A113" s="41"/>
      <c r="B113" s="41"/>
      <c r="C113" s="42"/>
      <c r="D113" s="41"/>
      <c r="E113" s="41"/>
      <c r="F113" s="41" t="s">
        <v>475</v>
      </c>
      <c r="G113" s="41" t="s">
        <v>656</v>
      </c>
      <c r="H113" s="43" t="s">
        <v>471</v>
      </c>
      <c r="I113" s="41" t="s">
        <v>579</v>
      </c>
      <c r="J113" s="43" t="s">
        <v>478</v>
      </c>
      <c r="K113" s="41" t="s">
        <v>474</v>
      </c>
      <c r="L113" s="41" t="s">
        <v>482</v>
      </c>
    </row>
    <row r="114" s="35" customFormat="1" ht="25.8" customHeight="1" spans="1:12">
      <c r="A114" s="41"/>
      <c r="B114" s="41"/>
      <c r="C114" s="42"/>
      <c r="D114" s="41"/>
      <c r="E114" s="41"/>
      <c r="F114" s="41" t="s">
        <v>483</v>
      </c>
      <c r="G114" s="41" t="s">
        <v>657</v>
      </c>
      <c r="H114" s="43" t="s">
        <v>658</v>
      </c>
      <c r="I114" s="41" t="s">
        <v>474</v>
      </c>
      <c r="J114" s="43" t="s">
        <v>659</v>
      </c>
      <c r="K114" s="41" t="s">
        <v>474</v>
      </c>
      <c r="L114" s="41" t="s">
        <v>491</v>
      </c>
    </row>
    <row r="115" s="35" customFormat="1" ht="25.8" customHeight="1" spans="1:12">
      <c r="A115" s="41"/>
      <c r="B115" s="41"/>
      <c r="C115" s="42"/>
      <c r="D115" s="41"/>
      <c r="E115" s="41"/>
      <c r="F115" s="41"/>
      <c r="G115" s="41" t="s">
        <v>660</v>
      </c>
      <c r="H115" s="43" t="s">
        <v>489</v>
      </c>
      <c r="I115" s="41" t="s">
        <v>571</v>
      </c>
      <c r="J115" s="43" t="s">
        <v>659</v>
      </c>
      <c r="K115" s="41" t="s">
        <v>474</v>
      </c>
      <c r="L115" s="41" t="s">
        <v>491</v>
      </c>
    </row>
    <row r="116" s="35" customFormat="1" ht="25.8" customHeight="1" spans="1:12">
      <c r="A116" s="41"/>
      <c r="B116" s="41"/>
      <c r="C116" s="42"/>
      <c r="D116" s="41"/>
      <c r="E116" s="41" t="s">
        <v>486</v>
      </c>
      <c r="F116" s="41" t="s">
        <v>492</v>
      </c>
      <c r="G116" s="41" t="s">
        <v>661</v>
      </c>
      <c r="H116" s="43" t="s">
        <v>512</v>
      </c>
      <c r="I116" s="41" t="s">
        <v>662</v>
      </c>
      <c r="J116" s="43"/>
      <c r="K116" s="41" t="s">
        <v>490</v>
      </c>
      <c r="L116" s="41" t="s">
        <v>482</v>
      </c>
    </row>
    <row r="117" s="35" customFormat="1" ht="25.8" customHeight="1" spans="1:12">
      <c r="A117" s="41"/>
      <c r="B117" s="41"/>
      <c r="C117" s="42"/>
      <c r="D117" s="41"/>
      <c r="E117" s="41" t="s">
        <v>494</v>
      </c>
      <c r="F117" s="41" t="s">
        <v>494</v>
      </c>
      <c r="G117" s="41" t="s">
        <v>619</v>
      </c>
      <c r="H117" s="43" t="s">
        <v>471</v>
      </c>
      <c r="I117" s="41" t="s">
        <v>631</v>
      </c>
      <c r="J117" s="43" t="s">
        <v>478</v>
      </c>
      <c r="K117" s="41" t="s">
        <v>474</v>
      </c>
      <c r="L117" s="41"/>
    </row>
    <row r="118" s="35" customFormat="1" ht="25.8" customHeight="1" spans="1:12">
      <c r="A118" s="41"/>
      <c r="B118" s="41"/>
      <c r="C118" s="42"/>
      <c r="D118" s="41"/>
      <c r="E118" s="41" t="s">
        <v>497</v>
      </c>
      <c r="F118" s="41" t="s">
        <v>498</v>
      </c>
      <c r="G118" s="41" t="s">
        <v>663</v>
      </c>
      <c r="H118" s="43" t="s">
        <v>489</v>
      </c>
      <c r="I118" s="41" t="s">
        <v>485</v>
      </c>
      <c r="J118" s="43" t="s">
        <v>478</v>
      </c>
      <c r="K118" s="41" t="s">
        <v>474</v>
      </c>
      <c r="L118" s="41" t="s">
        <v>491</v>
      </c>
    </row>
    <row r="119" s="35" customFormat="1" ht="22.6" customHeight="1" spans="1:12">
      <c r="A119" s="41"/>
      <c r="B119" s="41" t="s">
        <v>664</v>
      </c>
      <c r="C119" s="42">
        <v>127.4544</v>
      </c>
      <c r="D119" s="41" t="s">
        <v>535</v>
      </c>
      <c r="E119" s="41" t="s">
        <v>468</v>
      </c>
      <c r="F119" s="41" t="s">
        <v>469</v>
      </c>
      <c r="G119" s="41" t="s">
        <v>536</v>
      </c>
      <c r="H119" s="43" t="s">
        <v>480</v>
      </c>
      <c r="I119" s="41" t="s">
        <v>481</v>
      </c>
      <c r="J119" s="43" t="s">
        <v>478</v>
      </c>
      <c r="K119" s="41" t="s">
        <v>537</v>
      </c>
      <c r="L119" s="41" t="s">
        <v>482</v>
      </c>
    </row>
    <row r="120" s="35" customFormat="1" ht="22.6" customHeight="1" spans="1:12">
      <c r="A120" s="41"/>
      <c r="B120" s="41"/>
      <c r="C120" s="42"/>
      <c r="D120" s="41"/>
      <c r="E120" s="41" t="s">
        <v>486</v>
      </c>
      <c r="F120" s="41" t="s">
        <v>487</v>
      </c>
      <c r="G120" s="41" t="s">
        <v>538</v>
      </c>
      <c r="H120" s="43" t="s">
        <v>480</v>
      </c>
      <c r="I120" s="41" t="s">
        <v>481</v>
      </c>
      <c r="J120" s="43" t="s">
        <v>478</v>
      </c>
      <c r="K120" s="41" t="s">
        <v>539</v>
      </c>
      <c r="L120" s="41" t="s">
        <v>482</v>
      </c>
    </row>
    <row r="121" s="35" customFormat="1" ht="22.6" customHeight="1" spans="1:12">
      <c r="A121" s="41"/>
      <c r="B121" s="41" t="s">
        <v>534</v>
      </c>
      <c r="C121" s="42">
        <v>392.281728</v>
      </c>
      <c r="D121" s="41" t="s">
        <v>535</v>
      </c>
      <c r="E121" s="41" t="s">
        <v>468</v>
      </c>
      <c r="F121" s="41" t="s">
        <v>469</v>
      </c>
      <c r="G121" s="41" t="s">
        <v>536</v>
      </c>
      <c r="H121" s="43" t="s">
        <v>480</v>
      </c>
      <c r="I121" s="41" t="s">
        <v>481</v>
      </c>
      <c r="J121" s="43" t="s">
        <v>478</v>
      </c>
      <c r="K121" s="41" t="s">
        <v>537</v>
      </c>
      <c r="L121" s="41" t="s">
        <v>482</v>
      </c>
    </row>
    <row r="122" s="35" customFormat="1" ht="22.6" customHeight="1" spans="1:12">
      <c r="A122" s="41"/>
      <c r="B122" s="41"/>
      <c r="C122" s="42"/>
      <c r="D122" s="41"/>
      <c r="E122" s="41" t="s">
        <v>486</v>
      </c>
      <c r="F122" s="41" t="s">
        <v>487</v>
      </c>
      <c r="G122" s="41" t="s">
        <v>538</v>
      </c>
      <c r="H122" s="43" t="s">
        <v>480</v>
      </c>
      <c r="I122" s="41" t="s">
        <v>481</v>
      </c>
      <c r="J122" s="43" t="s">
        <v>478</v>
      </c>
      <c r="K122" s="41" t="s">
        <v>539</v>
      </c>
      <c r="L122" s="41" t="s">
        <v>482</v>
      </c>
    </row>
    <row r="123" s="35" customFormat="1" ht="22.6" customHeight="1" spans="1:12">
      <c r="A123" s="41"/>
      <c r="B123" s="41" t="s">
        <v>540</v>
      </c>
      <c r="C123" s="42">
        <v>270.96255</v>
      </c>
      <c r="D123" s="41" t="s">
        <v>535</v>
      </c>
      <c r="E123" s="41" t="s">
        <v>468</v>
      </c>
      <c r="F123" s="41" t="s">
        <v>469</v>
      </c>
      <c r="G123" s="41" t="s">
        <v>536</v>
      </c>
      <c r="H123" s="43" t="s">
        <v>480</v>
      </c>
      <c r="I123" s="41" t="s">
        <v>481</v>
      </c>
      <c r="J123" s="43" t="s">
        <v>478</v>
      </c>
      <c r="K123" s="41" t="s">
        <v>537</v>
      </c>
      <c r="L123" s="41" t="s">
        <v>482</v>
      </c>
    </row>
    <row r="124" s="35" customFormat="1" ht="22.6" customHeight="1" spans="1:12">
      <c r="A124" s="41"/>
      <c r="B124" s="41"/>
      <c r="C124" s="42"/>
      <c r="D124" s="41"/>
      <c r="E124" s="41" t="s">
        <v>486</v>
      </c>
      <c r="F124" s="41" t="s">
        <v>487</v>
      </c>
      <c r="G124" s="41" t="s">
        <v>538</v>
      </c>
      <c r="H124" s="43" t="s">
        <v>480</v>
      </c>
      <c r="I124" s="41" t="s">
        <v>481</v>
      </c>
      <c r="J124" s="43" t="s">
        <v>478</v>
      </c>
      <c r="K124" s="41" t="s">
        <v>539</v>
      </c>
      <c r="L124" s="41" t="s">
        <v>482</v>
      </c>
    </row>
    <row r="125" s="35" customFormat="1" ht="22.6" customHeight="1" spans="1:12">
      <c r="A125" s="41"/>
      <c r="B125" s="41" t="s">
        <v>541</v>
      </c>
      <c r="C125" s="42">
        <v>2.4</v>
      </c>
      <c r="D125" s="41" t="s">
        <v>535</v>
      </c>
      <c r="E125" s="41" t="s">
        <v>468</v>
      </c>
      <c r="F125" s="41" t="s">
        <v>469</v>
      </c>
      <c r="G125" s="41" t="s">
        <v>536</v>
      </c>
      <c r="H125" s="43" t="s">
        <v>480</v>
      </c>
      <c r="I125" s="41" t="s">
        <v>481</v>
      </c>
      <c r="J125" s="43" t="s">
        <v>478</v>
      </c>
      <c r="K125" s="41" t="s">
        <v>537</v>
      </c>
      <c r="L125" s="41" t="s">
        <v>482</v>
      </c>
    </row>
    <row r="126" s="35" customFormat="1" ht="22.6" customHeight="1" spans="1:12">
      <c r="A126" s="41"/>
      <c r="B126" s="41"/>
      <c r="C126" s="42"/>
      <c r="D126" s="41"/>
      <c r="E126" s="41" t="s">
        <v>486</v>
      </c>
      <c r="F126" s="41" t="s">
        <v>487</v>
      </c>
      <c r="G126" s="41" t="s">
        <v>538</v>
      </c>
      <c r="H126" s="43" t="s">
        <v>480</v>
      </c>
      <c r="I126" s="41" t="s">
        <v>481</v>
      </c>
      <c r="J126" s="43" t="s">
        <v>478</v>
      </c>
      <c r="K126" s="41" t="s">
        <v>539</v>
      </c>
      <c r="L126" s="41" t="s">
        <v>482</v>
      </c>
    </row>
    <row r="127" s="35" customFormat="1" ht="14.3" customHeight="1" spans="1:12">
      <c r="A127" s="41"/>
      <c r="B127" s="41" t="s">
        <v>544</v>
      </c>
      <c r="C127" s="42">
        <v>28.840985</v>
      </c>
      <c r="D127" s="41" t="s">
        <v>545</v>
      </c>
      <c r="E127" s="41" t="s">
        <v>468</v>
      </c>
      <c r="F127" s="41" t="s">
        <v>469</v>
      </c>
      <c r="G127" s="41" t="s">
        <v>546</v>
      </c>
      <c r="H127" s="43" t="s">
        <v>489</v>
      </c>
      <c r="I127" s="41" t="s">
        <v>500</v>
      </c>
      <c r="J127" s="43" t="s">
        <v>473</v>
      </c>
      <c r="K127" s="41" t="s">
        <v>490</v>
      </c>
      <c r="L127" s="41" t="s">
        <v>491</v>
      </c>
    </row>
    <row r="128" s="35" customFormat="1" ht="56.5" customHeight="1" spans="1:12">
      <c r="A128" s="41"/>
      <c r="B128" s="41"/>
      <c r="C128" s="42"/>
      <c r="D128" s="41"/>
      <c r="E128" s="41"/>
      <c r="F128" s="41" t="s">
        <v>475</v>
      </c>
      <c r="G128" s="41" t="s">
        <v>547</v>
      </c>
      <c r="H128" s="43" t="s">
        <v>489</v>
      </c>
      <c r="I128" s="41" t="s">
        <v>500</v>
      </c>
      <c r="J128" s="43" t="s">
        <v>478</v>
      </c>
      <c r="K128" s="41" t="s">
        <v>539</v>
      </c>
      <c r="L128" s="41" t="s">
        <v>491</v>
      </c>
    </row>
    <row r="129" s="35" customFormat="1" ht="67.8" customHeight="1" spans="1:12">
      <c r="A129" s="41"/>
      <c r="B129" s="41"/>
      <c r="C129" s="42"/>
      <c r="D129" s="41"/>
      <c r="E129" s="41" t="s">
        <v>486</v>
      </c>
      <c r="F129" s="41" t="s">
        <v>548</v>
      </c>
      <c r="G129" s="41" t="s">
        <v>549</v>
      </c>
      <c r="H129" s="43" t="s">
        <v>489</v>
      </c>
      <c r="I129" s="41" t="s">
        <v>481</v>
      </c>
      <c r="J129" s="43" t="s">
        <v>478</v>
      </c>
      <c r="K129" s="41" t="s">
        <v>490</v>
      </c>
      <c r="L129" s="41" t="s">
        <v>491</v>
      </c>
    </row>
    <row r="130" s="35" customFormat="1" ht="14.3" customHeight="1" spans="1:12">
      <c r="A130" s="41"/>
      <c r="B130" s="41"/>
      <c r="C130" s="42"/>
      <c r="D130" s="41"/>
      <c r="E130" s="41"/>
      <c r="F130" s="41" t="s">
        <v>487</v>
      </c>
      <c r="G130" s="41" t="s">
        <v>550</v>
      </c>
      <c r="H130" s="43" t="s">
        <v>480</v>
      </c>
      <c r="I130" s="41" t="s">
        <v>481</v>
      </c>
      <c r="J130" s="43" t="s">
        <v>478</v>
      </c>
      <c r="K130" s="41" t="s">
        <v>490</v>
      </c>
      <c r="L130" s="41" t="s">
        <v>482</v>
      </c>
    </row>
    <row r="131" s="35" customFormat="1" ht="22.6" customHeight="1" spans="1:12">
      <c r="A131" s="41"/>
      <c r="B131" s="41" t="s">
        <v>551</v>
      </c>
      <c r="C131" s="42">
        <v>122.1833</v>
      </c>
      <c r="D131" s="41" t="s">
        <v>535</v>
      </c>
      <c r="E131" s="41" t="s">
        <v>468</v>
      </c>
      <c r="F131" s="41" t="s">
        <v>469</v>
      </c>
      <c r="G131" s="41" t="s">
        <v>536</v>
      </c>
      <c r="H131" s="43" t="s">
        <v>480</v>
      </c>
      <c r="I131" s="41" t="s">
        <v>481</v>
      </c>
      <c r="J131" s="43" t="s">
        <v>478</v>
      </c>
      <c r="K131" s="41" t="s">
        <v>537</v>
      </c>
      <c r="L131" s="41" t="s">
        <v>482</v>
      </c>
    </row>
    <row r="132" s="35" customFormat="1" ht="22.6" customHeight="1" spans="1:12">
      <c r="A132" s="41"/>
      <c r="B132" s="41"/>
      <c r="C132" s="42"/>
      <c r="D132" s="41"/>
      <c r="E132" s="41" t="s">
        <v>486</v>
      </c>
      <c r="F132" s="41" t="s">
        <v>487</v>
      </c>
      <c r="G132" s="41" t="s">
        <v>538</v>
      </c>
      <c r="H132" s="43" t="s">
        <v>480</v>
      </c>
      <c r="I132" s="41" t="s">
        <v>481</v>
      </c>
      <c r="J132" s="43" t="s">
        <v>478</v>
      </c>
      <c r="K132" s="41" t="s">
        <v>539</v>
      </c>
      <c r="L132" s="41" t="s">
        <v>482</v>
      </c>
    </row>
    <row r="133" s="35" customFormat="1" ht="22.6" customHeight="1" spans="1:12">
      <c r="A133" s="41"/>
      <c r="B133" s="41" t="s">
        <v>665</v>
      </c>
      <c r="C133" s="42">
        <v>8</v>
      </c>
      <c r="D133" s="41" t="s">
        <v>666</v>
      </c>
      <c r="E133" s="41" t="s">
        <v>468</v>
      </c>
      <c r="F133" s="41" t="s">
        <v>469</v>
      </c>
      <c r="G133" s="41" t="s">
        <v>667</v>
      </c>
      <c r="H133" s="43" t="s">
        <v>471</v>
      </c>
      <c r="I133" s="41" t="s">
        <v>566</v>
      </c>
      <c r="J133" s="43" t="s">
        <v>626</v>
      </c>
      <c r="K133" s="41" t="s">
        <v>474</v>
      </c>
      <c r="L133" s="41" t="s">
        <v>482</v>
      </c>
    </row>
    <row r="134" s="35" customFormat="1" ht="22.6" customHeight="1" spans="1:12">
      <c r="A134" s="41"/>
      <c r="B134" s="41"/>
      <c r="C134" s="42"/>
      <c r="D134" s="41"/>
      <c r="E134" s="41"/>
      <c r="F134" s="41"/>
      <c r="G134" s="41" t="s">
        <v>668</v>
      </c>
      <c r="H134" s="43" t="s">
        <v>471</v>
      </c>
      <c r="I134" s="41" t="s">
        <v>669</v>
      </c>
      <c r="J134" s="43" t="s">
        <v>626</v>
      </c>
      <c r="K134" s="41" t="s">
        <v>474</v>
      </c>
      <c r="L134" s="41"/>
    </row>
    <row r="135" s="35" customFormat="1" ht="22.6" customHeight="1" spans="1:12">
      <c r="A135" s="41"/>
      <c r="B135" s="41"/>
      <c r="C135" s="42"/>
      <c r="D135" s="41"/>
      <c r="E135" s="41"/>
      <c r="F135" s="41" t="s">
        <v>475</v>
      </c>
      <c r="G135" s="41" t="s">
        <v>670</v>
      </c>
      <c r="H135" s="43" t="s">
        <v>471</v>
      </c>
      <c r="I135" s="41" t="s">
        <v>485</v>
      </c>
      <c r="J135" s="43" t="s">
        <v>478</v>
      </c>
      <c r="K135" s="41" t="s">
        <v>490</v>
      </c>
      <c r="L135" s="41" t="s">
        <v>482</v>
      </c>
    </row>
    <row r="136" s="35" customFormat="1" ht="22.6" customHeight="1" spans="1:12">
      <c r="A136" s="41"/>
      <c r="B136" s="41"/>
      <c r="C136" s="42"/>
      <c r="D136" s="41"/>
      <c r="E136" s="41"/>
      <c r="F136" s="41"/>
      <c r="G136" s="41" t="s">
        <v>671</v>
      </c>
      <c r="H136" s="43" t="s">
        <v>471</v>
      </c>
      <c r="I136" s="41" t="s">
        <v>631</v>
      </c>
      <c r="J136" s="43" t="s">
        <v>478</v>
      </c>
      <c r="K136" s="41" t="s">
        <v>474</v>
      </c>
      <c r="L136" s="41" t="s">
        <v>482</v>
      </c>
    </row>
    <row r="137" s="35" customFormat="1" ht="22.6" customHeight="1" spans="1:12">
      <c r="A137" s="41"/>
      <c r="B137" s="41"/>
      <c r="C137" s="42"/>
      <c r="D137" s="41"/>
      <c r="E137" s="41"/>
      <c r="F137" s="41" t="s">
        <v>483</v>
      </c>
      <c r="G137" s="41" t="s">
        <v>672</v>
      </c>
      <c r="H137" s="43" t="s">
        <v>471</v>
      </c>
      <c r="I137" s="41" t="s">
        <v>485</v>
      </c>
      <c r="J137" s="43" t="s">
        <v>478</v>
      </c>
      <c r="K137" s="41" t="s">
        <v>474</v>
      </c>
      <c r="L137" s="41" t="s">
        <v>482</v>
      </c>
    </row>
    <row r="138" s="35" customFormat="1" ht="22.6" customHeight="1" spans="1:12">
      <c r="A138" s="41"/>
      <c r="B138" s="41"/>
      <c r="C138" s="42"/>
      <c r="D138" s="41"/>
      <c r="E138" s="41" t="s">
        <v>486</v>
      </c>
      <c r="F138" s="41" t="s">
        <v>487</v>
      </c>
      <c r="G138" s="41" t="s">
        <v>673</v>
      </c>
      <c r="H138" s="43" t="s">
        <v>471</v>
      </c>
      <c r="I138" s="41" t="s">
        <v>674</v>
      </c>
      <c r="J138" s="43" t="s">
        <v>626</v>
      </c>
      <c r="K138" s="41" t="s">
        <v>490</v>
      </c>
      <c r="L138" s="41" t="s">
        <v>482</v>
      </c>
    </row>
    <row r="139" s="35" customFormat="1" ht="22.6" customHeight="1" spans="1:12">
      <c r="A139" s="41"/>
      <c r="B139" s="41"/>
      <c r="C139" s="42"/>
      <c r="D139" s="41"/>
      <c r="E139" s="41" t="s">
        <v>494</v>
      </c>
      <c r="F139" s="41" t="s">
        <v>495</v>
      </c>
      <c r="G139" s="41" t="s">
        <v>675</v>
      </c>
      <c r="H139" s="43" t="s">
        <v>471</v>
      </c>
      <c r="I139" s="41" t="s">
        <v>485</v>
      </c>
      <c r="J139" s="43" t="s">
        <v>478</v>
      </c>
      <c r="K139" s="41" t="s">
        <v>474</v>
      </c>
      <c r="L139" s="41" t="s">
        <v>482</v>
      </c>
    </row>
    <row r="140" s="35" customFormat="1" ht="14.3" customHeight="1" spans="1:12">
      <c r="A140" s="41"/>
      <c r="B140" s="41" t="s">
        <v>608</v>
      </c>
      <c r="C140" s="42">
        <v>62.816238</v>
      </c>
      <c r="D140" s="41" t="s">
        <v>545</v>
      </c>
      <c r="E140" s="41" t="s">
        <v>468</v>
      </c>
      <c r="F140" s="41" t="s">
        <v>469</v>
      </c>
      <c r="G140" s="41" t="s">
        <v>546</v>
      </c>
      <c r="H140" s="43" t="s">
        <v>489</v>
      </c>
      <c r="I140" s="41" t="s">
        <v>500</v>
      </c>
      <c r="J140" s="43" t="s">
        <v>473</v>
      </c>
      <c r="K140" s="41" t="s">
        <v>490</v>
      </c>
      <c r="L140" s="41" t="s">
        <v>491</v>
      </c>
    </row>
    <row r="141" s="35" customFormat="1" ht="56.5" customHeight="1" spans="1:12">
      <c r="A141" s="41"/>
      <c r="B141" s="41"/>
      <c r="C141" s="42"/>
      <c r="D141" s="41"/>
      <c r="E141" s="41"/>
      <c r="F141" s="41" t="s">
        <v>475</v>
      </c>
      <c r="G141" s="41" t="s">
        <v>547</v>
      </c>
      <c r="H141" s="43" t="s">
        <v>489</v>
      </c>
      <c r="I141" s="41" t="s">
        <v>500</v>
      </c>
      <c r="J141" s="43" t="s">
        <v>478</v>
      </c>
      <c r="K141" s="41" t="s">
        <v>539</v>
      </c>
      <c r="L141" s="41" t="s">
        <v>491</v>
      </c>
    </row>
    <row r="142" s="35" customFormat="1" ht="67.8" customHeight="1" spans="1:12">
      <c r="A142" s="41"/>
      <c r="B142" s="41"/>
      <c r="C142" s="42"/>
      <c r="D142" s="41"/>
      <c r="E142" s="41" t="s">
        <v>486</v>
      </c>
      <c r="F142" s="41" t="s">
        <v>548</v>
      </c>
      <c r="G142" s="41" t="s">
        <v>549</v>
      </c>
      <c r="H142" s="43" t="s">
        <v>489</v>
      </c>
      <c r="I142" s="41" t="s">
        <v>481</v>
      </c>
      <c r="J142" s="43" t="s">
        <v>478</v>
      </c>
      <c r="K142" s="41" t="s">
        <v>490</v>
      </c>
      <c r="L142" s="41" t="s">
        <v>491</v>
      </c>
    </row>
    <row r="143" s="35" customFormat="1" ht="14.3" customHeight="1" spans="1:12">
      <c r="A143" s="41"/>
      <c r="B143" s="41"/>
      <c r="C143" s="42"/>
      <c r="D143" s="41"/>
      <c r="E143" s="41"/>
      <c r="F143" s="41" t="s">
        <v>487</v>
      </c>
      <c r="G143" s="41" t="s">
        <v>550</v>
      </c>
      <c r="H143" s="43" t="s">
        <v>480</v>
      </c>
      <c r="I143" s="41" t="s">
        <v>481</v>
      </c>
      <c r="J143" s="43" t="s">
        <v>478</v>
      </c>
      <c r="K143" s="41" t="s">
        <v>490</v>
      </c>
      <c r="L143" s="41" t="s">
        <v>482</v>
      </c>
    </row>
    <row r="144" s="35" customFormat="1" ht="22.6" customHeight="1" spans="1:12">
      <c r="A144" s="41"/>
      <c r="B144" s="41" t="s">
        <v>676</v>
      </c>
      <c r="C144" s="42">
        <v>11.956776</v>
      </c>
      <c r="D144" s="41"/>
      <c r="E144" s="41"/>
      <c r="F144" s="41"/>
      <c r="G144" s="41"/>
      <c r="H144" s="43"/>
      <c r="I144" s="41"/>
      <c r="J144" s="43"/>
      <c r="K144" s="41"/>
      <c r="L144" s="41"/>
    </row>
    <row r="145" s="35" customFormat="1" ht="22.6" customHeight="1" spans="1:12">
      <c r="A145" s="41" t="s">
        <v>677</v>
      </c>
      <c r="B145" s="41" t="s">
        <v>676</v>
      </c>
      <c r="C145" s="42">
        <v>4.763846</v>
      </c>
      <c r="D145" s="41"/>
      <c r="E145" s="41"/>
      <c r="F145" s="41"/>
      <c r="G145" s="41"/>
      <c r="H145" s="43"/>
      <c r="I145" s="41"/>
      <c r="J145" s="43"/>
      <c r="K145" s="41"/>
      <c r="L145" s="41"/>
    </row>
    <row r="146" s="35" customFormat="1" ht="22.6" customHeight="1" spans="1:12">
      <c r="A146" s="41" t="s">
        <v>678</v>
      </c>
      <c r="B146" s="41" t="s">
        <v>679</v>
      </c>
      <c r="C146" s="42">
        <v>57</v>
      </c>
      <c r="D146" s="41" t="s">
        <v>680</v>
      </c>
      <c r="E146" s="41" t="s">
        <v>468</v>
      </c>
      <c r="F146" s="41" t="s">
        <v>469</v>
      </c>
      <c r="G146" s="41" t="s">
        <v>681</v>
      </c>
      <c r="H146" s="43" t="s">
        <v>471</v>
      </c>
      <c r="I146" s="41" t="s">
        <v>539</v>
      </c>
      <c r="J146" s="43" t="s">
        <v>473</v>
      </c>
      <c r="K146" s="41" t="s">
        <v>474</v>
      </c>
      <c r="L146" s="41" t="s">
        <v>482</v>
      </c>
    </row>
    <row r="147" s="35" customFormat="1" ht="14.3" customHeight="1" spans="1:12">
      <c r="A147" s="41"/>
      <c r="B147" s="41"/>
      <c r="C147" s="42"/>
      <c r="D147" s="41"/>
      <c r="E147" s="41"/>
      <c r="F147" s="41"/>
      <c r="G147" s="41" t="s">
        <v>682</v>
      </c>
      <c r="H147" s="43" t="s">
        <v>471</v>
      </c>
      <c r="I147" s="41" t="s">
        <v>490</v>
      </c>
      <c r="J147" s="43" t="s">
        <v>473</v>
      </c>
      <c r="K147" s="41" t="s">
        <v>490</v>
      </c>
      <c r="L147" s="41" t="s">
        <v>482</v>
      </c>
    </row>
    <row r="148" s="35" customFormat="1" ht="14.3" customHeight="1" spans="1:12">
      <c r="A148" s="41"/>
      <c r="B148" s="41"/>
      <c r="C148" s="42"/>
      <c r="D148" s="41"/>
      <c r="E148" s="41"/>
      <c r="F148" s="41" t="s">
        <v>483</v>
      </c>
      <c r="G148" s="41" t="s">
        <v>683</v>
      </c>
      <c r="H148" s="43" t="s">
        <v>471</v>
      </c>
      <c r="I148" s="41" t="s">
        <v>477</v>
      </c>
      <c r="J148" s="43" t="s">
        <v>478</v>
      </c>
      <c r="K148" s="41" t="s">
        <v>474</v>
      </c>
      <c r="L148" s="41" t="s">
        <v>482</v>
      </c>
    </row>
    <row r="149" s="35" customFormat="1" ht="22.6" customHeight="1" spans="1:12">
      <c r="A149" s="41"/>
      <c r="B149" s="41"/>
      <c r="C149" s="42"/>
      <c r="D149" s="41"/>
      <c r="E149" s="41" t="s">
        <v>486</v>
      </c>
      <c r="F149" s="41" t="s">
        <v>487</v>
      </c>
      <c r="G149" s="41" t="s">
        <v>684</v>
      </c>
      <c r="H149" s="43" t="s">
        <v>471</v>
      </c>
      <c r="I149" s="41" t="s">
        <v>614</v>
      </c>
      <c r="J149" s="43" t="s">
        <v>558</v>
      </c>
      <c r="K149" s="41" t="s">
        <v>474</v>
      </c>
      <c r="L149" s="41" t="s">
        <v>482</v>
      </c>
    </row>
    <row r="150" s="35" customFormat="1" ht="22.6" customHeight="1" spans="1:12">
      <c r="A150" s="41"/>
      <c r="B150" s="41"/>
      <c r="C150" s="42"/>
      <c r="D150" s="41"/>
      <c r="E150" s="41"/>
      <c r="F150" s="41" t="s">
        <v>685</v>
      </c>
      <c r="G150" s="41" t="s">
        <v>686</v>
      </c>
      <c r="H150" s="43" t="s">
        <v>471</v>
      </c>
      <c r="I150" s="41" t="s">
        <v>537</v>
      </c>
      <c r="J150" s="43" t="s">
        <v>478</v>
      </c>
      <c r="K150" s="41" t="s">
        <v>474</v>
      </c>
      <c r="L150" s="41" t="s">
        <v>482</v>
      </c>
    </row>
    <row r="151" s="35" customFormat="1" ht="22.6" customHeight="1" spans="1:12">
      <c r="A151" s="41"/>
      <c r="B151" s="41"/>
      <c r="C151" s="42"/>
      <c r="D151" s="41"/>
      <c r="E151" s="41" t="s">
        <v>494</v>
      </c>
      <c r="F151" s="41" t="s">
        <v>495</v>
      </c>
      <c r="G151" s="41" t="s">
        <v>687</v>
      </c>
      <c r="H151" s="43" t="s">
        <v>480</v>
      </c>
      <c r="I151" s="41" t="s">
        <v>485</v>
      </c>
      <c r="J151" s="43" t="s">
        <v>478</v>
      </c>
      <c r="K151" s="41" t="s">
        <v>474</v>
      </c>
      <c r="L151" s="41" t="s">
        <v>482</v>
      </c>
    </row>
    <row r="152" s="35" customFormat="1" ht="22.6" customHeight="1" spans="1:12">
      <c r="A152" s="41"/>
      <c r="B152" s="41"/>
      <c r="C152" s="42"/>
      <c r="D152" s="41"/>
      <c r="E152" s="41" t="s">
        <v>497</v>
      </c>
      <c r="F152" s="41" t="s">
        <v>498</v>
      </c>
      <c r="G152" s="41" t="s">
        <v>688</v>
      </c>
      <c r="H152" s="43" t="s">
        <v>489</v>
      </c>
      <c r="I152" s="41" t="s">
        <v>689</v>
      </c>
      <c r="J152" s="43" t="s">
        <v>501</v>
      </c>
      <c r="K152" s="41" t="s">
        <v>490</v>
      </c>
      <c r="L152" s="41" t="s">
        <v>491</v>
      </c>
    </row>
    <row r="153" s="35" customFormat="1" ht="22.6" customHeight="1" spans="1:12">
      <c r="A153" s="41"/>
      <c r="B153" s="41" t="s">
        <v>690</v>
      </c>
      <c r="C153" s="42">
        <v>3</v>
      </c>
      <c r="D153" s="41" t="s">
        <v>691</v>
      </c>
      <c r="E153" s="41" t="s">
        <v>468</v>
      </c>
      <c r="F153" s="41" t="s">
        <v>469</v>
      </c>
      <c r="G153" s="41" t="s">
        <v>692</v>
      </c>
      <c r="H153" s="43" t="s">
        <v>471</v>
      </c>
      <c r="I153" s="41" t="s">
        <v>693</v>
      </c>
      <c r="J153" s="43" t="s">
        <v>473</v>
      </c>
      <c r="K153" s="41" t="s">
        <v>490</v>
      </c>
      <c r="L153" s="41" t="s">
        <v>482</v>
      </c>
    </row>
    <row r="154" s="35" customFormat="1" ht="14.3" customHeight="1" spans="1:12">
      <c r="A154" s="41"/>
      <c r="B154" s="41"/>
      <c r="C154" s="42"/>
      <c r="D154" s="41"/>
      <c r="E154" s="41"/>
      <c r="F154" s="41" t="s">
        <v>475</v>
      </c>
      <c r="G154" s="41" t="s">
        <v>694</v>
      </c>
      <c r="H154" s="43" t="s">
        <v>471</v>
      </c>
      <c r="I154" s="41" t="s">
        <v>695</v>
      </c>
      <c r="J154" s="43" t="s">
        <v>478</v>
      </c>
      <c r="K154" s="41" t="s">
        <v>474</v>
      </c>
      <c r="L154" s="41" t="s">
        <v>482</v>
      </c>
    </row>
    <row r="155" s="35" customFormat="1" ht="22.6" customHeight="1" spans="1:12">
      <c r="A155" s="41"/>
      <c r="B155" s="41"/>
      <c r="C155" s="42"/>
      <c r="D155" s="41"/>
      <c r="E155" s="41"/>
      <c r="F155" s="41" t="s">
        <v>483</v>
      </c>
      <c r="G155" s="41" t="s">
        <v>696</v>
      </c>
      <c r="H155" s="43" t="s">
        <v>471</v>
      </c>
      <c r="I155" s="41" t="s">
        <v>485</v>
      </c>
      <c r="J155" s="43" t="s">
        <v>478</v>
      </c>
      <c r="K155" s="41" t="s">
        <v>474</v>
      </c>
      <c r="L155" s="41" t="s">
        <v>482</v>
      </c>
    </row>
    <row r="156" s="35" customFormat="1" ht="22.6" customHeight="1" spans="1:12">
      <c r="A156" s="41"/>
      <c r="B156" s="41"/>
      <c r="C156" s="42"/>
      <c r="D156" s="41"/>
      <c r="E156" s="41" t="s">
        <v>486</v>
      </c>
      <c r="F156" s="41" t="s">
        <v>487</v>
      </c>
      <c r="G156" s="41" t="s">
        <v>697</v>
      </c>
      <c r="H156" s="43" t="s">
        <v>471</v>
      </c>
      <c r="I156" s="41" t="s">
        <v>698</v>
      </c>
      <c r="J156" s="43" t="s">
        <v>558</v>
      </c>
      <c r="K156" s="41" t="s">
        <v>474</v>
      </c>
      <c r="L156" s="41" t="s">
        <v>482</v>
      </c>
    </row>
    <row r="157" s="35" customFormat="1" ht="22.6" customHeight="1" spans="1:12">
      <c r="A157" s="41"/>
      <c r="B157" s="41"/>
      <c r="C157" s="42"/>
      <c r="D157" s="41"/>
      <c r="E157" s="41"/>
      <c r="F157" s="41" t="s">
        <v>685</v>
      </c>
      <c r="G157" s="41" t="s">
        <v>699</v>
      </c>
      <c r="H157" s="43" t="s">
        <v>480</v>
      </c>
      <c r="I157" s="41" t="s">
        <v>472</v>
      </c>
      <c r="J157" s="43" t="s">
        <v>700</v>
      </c>
      <c r="K157" s="41" t="s">
        <v>490</v>
      </c>
      <c r="L157" s="41" t="s">
        <v>482</v>
      </c>
    </row>
    <row r="158" s="35" customFormat="1" ht="22.6" customHeight="1" spans="1:12">
      <c r="A158" s="41"/>
      <c r="B158" s="41"/>
      <c r="C158" s="42"/>
      <c r="D158" s="41"/>
      <c r="E158" s="41" t="s">
        <v>494</v>
      </c>
      <c r="F158" s="41" t="s">
        <v>495</v>
      </c>
      <c r="G158" s="41" t="s">
        <v>701</v>
      </c>
      <c r="H158" s="43" t="s">
        <v>480</v>
      </c>
      <c r="I158" s="41" t="s">
        <v>485</v>
      </c>
      <c r="J158" s="43" t="s">
        <v>478</v>
      </c>
      <c r="K158" s="41" t="s">
        <v>474</v>
      </c>
      <c r="L158" s="41" t="s">
        <v>482</v>
      </c>
    </row>
    <row r="159" s="35" customFormat="1" ht="22.6" customHeight="1" spans="1:12">
      <c r="A159" s="41"/>
      <c r="B159" s="41"/>
      <c r="C159" s="42"/>
      <c r="D159" s="41"/>
      <c r="E159" s="41" t="s">
        <v>497</v>
      </c>
      <c r="F159" s="41" t="s">
        <v>498</v>
      </c>
      <c r="G159" s="41" t="s">
        <v>702</v>
      </c>
      <c r="H159" s="43" t="s">
        <v>480</v>
      </c>
      <c r="I159" s="41" t="s">
        <v>596</v>
      </c>
      <c r="J159" s="43" t="s">
        <v>501</v>
      </c>
      <c r="K159" s="41" t="s">
        <v>474</v>
      </c>
      <c r="L159" s="41" t="s">
        <v>482</v>
      </c>
    </row>
    <row r="160" s="35" customFormat="1" ht="22.6" customHeight="1" spans="1:12">
      <c r="A160" s="41"/>
      <c r="B160" s="41" t="s">
        <v>703</v>
      </c>
      <c r="C160" s="42">
        <v>27</v>
      </c>
      <c r="D160" s="41" t="s">
        <v>704</v>
      </c>
      <c r="E160" s="41" t="s">
        <v>468</v>
      </c>
      <c r="F160" s="41" t="s">
        <v>469</v>
      </c>
      <c r="G160" s="41" t="s">
        <v>705</v>
      </c>
      <c r="H160" s="43" t="s">
        <v>480</v>
      </c>
      <c r="I160" s="41" t="s">
        <v>706</v>
      </c>
      <c r="J160" s="43" t="s">
        <v>707</v>
      </c>
      <c r="K160" s="41" t="s">
        <v>490</v>
      </c>
      <c r="L160" s="41" t="s">
        <v>482</v>
      </c>
    </row>
    <row r="161" s="35" customFormat="1" ht="22.6" customHeight="1" spans="1:12">
      <c r="A161" s="41"/>
      <c r="B161" s="41"/>
      <c r="C161" s="42"/>
      <c r="D161" s="41"/>
      <c r="E161" s="41"/>
      <c r="F161" s="41" t="s">
        <v>475</v>
      </c>
      <c r="G161" s="41" t="s">
        <v>708</v>
      </c>
      <c r="H161" s="43" t="s">
        <v>471</v>
      </c>
      <c r="I161" s="41" t="s">
        <v>485</v>
      </c>
      <c r="J161" s="43" t="s">
        <v>478</v>
      </c>
      <c r="K161" s="41" t="s">
        <v>474</v>
      </c>
      <c r="L161" s="41" t="s">
        <v>482</v>
      </c>
    </row>
    <row r="162" s="35" customFormat="1" ht="14.3" customHeight="1" spans="1:12">
      <c r="A162" s="41"/>
      <c r="B162" s="41"/>
      <c r="C162" s="42"/>
      <c r="D162" s="41"/>
      <c r="E162" s="41"/>
      <c r="F162" s="41" t="s">
        <v>483</v>
      </c>
      <c r="G162" s="41" t="s">
        <v>709</v>
      </c>
      <c r="H162" s="43" t="s">
        <v>480</v>
      </c>
      <c r="I162" s="41" t="s">
        <v>472</v>
      </c>
      <c r="J162" s="43" t="s">
        <v>700</v>
      </c>
      <c r="K162" s="41" t="s">
        <v>474</v>
      </c>
      <c r="L162" s="41" t="s">
        <v>482</v>
      </c>
    </row>
    <row r="163" s="35" customFormat="1" ht="22.6" customHeight="1" spans="1:12">
      <c r="A163" s="41"/>
      <c r="B163" s="41"/>
      <c r="C163" s="42"/>
      <c r="D163" s="41"/>
      <c r="E163" s="41" t="s">
        <v>486</v>
      </c>
      <c r="F163" s="41" t="s">
        <v>487</v>
      </c>
      <c r="G163" s="41" t="s">
        <v>710</v>
      </c>
      <c r="H163" s="43" t="s">
        <v>471</v>
      </c>
      <c r="I163" s="41" t="s">
        <v>711</v>
      </c>
      <c r="J163" s="43" t="s">
        <v>558</v>
      </c>
      <c r="K163" s="41" t="s">
        <v>474</v>
      </c>
      <c r="L163" s="41" t="s">
        <v>482</v>
      </c>
    </row>
    <row r="164" s="35" customFormat="1" ht="22.6" customHeight="1" spans="1:12">
      <c r="A164" s="41"/>
      <c r="B164" s="41"/>
      <c r="C164" s="42"/>
      <c r="D164" s="41"/>
      <c r="E164" s="41"/>
      <c r="F164" s="41" t="s">
        <v>685</v>
      </c>
      <c r="G164" s="41" t="s">
        <v>712</v>
      </c>
      <c r="H164" s="43" t="s">
        <v>471</v>
      </c>
      <c r="I164" s="41" t="s">
        <v>649</v>
      </c>
      <c r="J164" s="43" t="s">
        <v>478</v>
      </c>
      <c r="K164" s="41" t="s">
        <v>474</v>
      </c>
      <c r="L164" s="41" t="s">
        <v>482</v>
      </c>
    </row>
    <row r="165" s="35" customFormat="1" ht="22.6" customHeight="1" spans="1:12">
      <c r="A165" s="41"/>
      <c r="B165" s="41"/>
      <c r="C165" s="42"/>
      <c r="D165" s="41"/>
      <c r="E165" s="41" t="s">
        <v>494</v>
      </c>
      <c r="F165" s="41" t="s">
        <v>495</v>
      </c>
      <c r="G165" s="41" t="s">
        <v>713</v>
      </c>
      <c r="H165" s="43" t="s">
        <v>480</v>
      </c>
      <c r="I165" s="41" t="s">
        <v>485</v>
      </c>
      <c r="J165" s="43" t="s">
        <v>478</v>
      </c>
      <c r="K165" s="41" t="s">
        <v>474</v>
      </c>
      <c r="L165" s="41" t="s">
        <v>482</v>
      </c>
    </row>
    <row r="166" s="35" customFormat="1" ht="22.6" customHeight="1" spans="1:12">
      <c r="A166" s="41"/>
      <c r="B166" s="41"/>
      <c r="C166" s="42"/>
      <c r="D166" s="41"/>
      <c r="E166" s="41" t="s">
        <v>497</v>
      </c>
      <c r="F166" s="41" t="s">
        <v>498</v>
      </c>
      <c r="G166" s="41" t="s">
        <v>714</v>
      </c>
      <c r="H166" s="43" t="s">
        <v>489</v>
      </c>
      <c r="I166" s="41" t="s">
        <v>715</v>
      </c>
      <c r="J166" s="43" t="s">
        <v>501</v>
      </c>
      <c r="K166" s="41" t="s">
        <v>490</v>
      </c>
      <c r="L166" s="41" t="s">
        <v>491</v>
      </c>
    </row>
    <row r="167" s="35" customFormat="1" ht="14.3" customHeight="1" spans="1:12">
      <c r="A167" s="41"/>
      <c r="B167" s="41" t="s">
        <v>716</v>
      </c>
      <c r="C167" s="42">
        <v>3</v>
      </c>
      <c r="D167" s="41" t="s">
        <v>717</v>
      </c>
      <c r="E167" s="41" t="s">
        <v>468</v>
      </c>
      <c r="F167" s="41" t="s">
        <v>469</v>
      </c>
      <c r="G167" s="41" t="s">
        <v>718</v>
      </c>
      <c r="H167" s="43" t="s">
        <v>471</v>
      </c>
      <c r="I167" s="41" t="s">
        <v>719</v>
      </c>
      <c r="J167" s="43" t="s">
        <v>558</v>
      </c>
      <c r="K167" s="41" t="s">
        <v>490</v>
      </c>
      <c r="L167" s="41" t="s">
        <v>482</v>
      </c>
    </row>
    <row r="168" s="35" customFormat="1" ht="22.6" customHeight="1" spans="1:12">
      <c r="A168" s="41"/>
      <c r="B168" s="41"/>
      <c r="C168" s="42"/>
      <c r="D168" s="41"/>
      <c r="E168" s="41"/>
      <c r="F168" s="41" t="s">
        <v>475</v>
      </c>
      <c r="G168" s="41" t="s">
        <v>720</v>
      </c>
      <c r="H168" s="43" t="s">
        <v>471</v>
      </c>
      <c r="I168" s="41" t="s">
        <v>485</v>
      </c>
      <c r="J168" s="43" t="s">
        <v>478</v>
      </c>
      <c r="K168" s="41" t="s">
        <v>474</v>
      </c>
      <c r="L168" s="41" t="s">
        <v>482</v>
      </c>
    </row>
    <row r="169" s="35" customFormat="1" ht="22.6" customHeight="1" spans="1:12">
      <c r="A169" s="41"/>
      <c r="B169" s="41"/>
      <c r="C169" s="42"/>
      <c r="D169" s="41"/>
      <c r="E169" s="41"/>
      <c r="F169" s="41" t="s">
        <v>483</v>
      </c>
      <c r="G169" s="41" t="s">
        <v>721</v>
      </c>
      <c r="H169" s="43" t="s">
        <v>471</v>
      </c>
      <c r="I169" s="41" t="s">
        <v>485</v>
      </c>
      <c r="J169" s="43" t="s">
        <v>478</v>
      </c>
      <c r="K169" s="41" t="s">
        <v>474</v>
      </c>
      <c r="L169" s="41" t="s">
        <v>482</v>
      </c>
    </row>
    <row r="170" s="35" customFormat="1" ht="14.3" customHeight="1" spans="1:12">
      <c r="A170" s="41"/>
      <c r="B170" s="41"/>
      <c r="C170" s="42"/>
      <c r="D170" s="41"/>
      <c r="E170" s="41" t="s">
        <v>486</v>
      </c>
      <c r="F170" s="41" t="s">
        <v>487</v>
      </c>
      <c r="G170" s="41" t="s">
        <v>722</v>
      </c>
      <c r="H170" s="43" t="s">
        <v>471</v>
      </c>
      <c r="I170" s="41" t="s">
        <v>537</v>
      </c>
      <c r="J170" s="43" t="s">
        <v>478</v>
      </c>
      <c r="K170" s="41" t="s">
        <v>474</v>
      </c>
      <c r="L170" s="41" t="s">
        <v>482</v>
      </c>
    </row>
    <row r="171" s="35" customFormat="1" ht="22.6" customHeight="1" spans="1:12">
      <c r="A171" s="41"/>
      <c r="B171" s="41"/>
      <c r="C171" s="42"/>
      <c r="D171" s="41"/>
      <c r="E171" s="41"/>
      <c r="F171" s="41" t="s">
        <v>685</v>
      </c>
      <c r="G171" s="41" t="s">
        <v>723</v>
      </c>
      <c r="H171" s="43" t="s">
        <v>512</v>
      </c>
      <c r="I171" s="41" t="s">
        <v>724</v>
      </c>
      <c r="J171" s="43"/>
      <c r="K171" s="41" t="s">
        <v>474</v>
      </c>
      <c r="L171" s="41" t="s">
        <v>482</v>
      </c>
    </row>
    <row r="172" s="35" customFormat="1" ht="22.6" customHeight="1" spans="1:12">
      <c r="A172" s="41"/>
      <c r="B172" s="41"/>
      <c r="C172" s="42"/>
      <c r="D172" s="41"/>
      <c r="E172" s="41" t="s">
        <v>494</v>
      </c>
      <c r="F172" s="41" t="s">
        <v>495</v>
      </c>
      <c r="G172" s="41" t="s">
        <v>725</v>
      </c>
      <c r="H172" s="43" t="s">
        <v>480</v>
      </c>
      <c r="I172" s="41" t="s">
        <v>485</v>
      </c>
      <c r="J172" s="43" t="s">
        <v>478</v>
      </c>
      <c r="K172" s="41" t="s">
        <v>474</v>
      </c>
      <c r="L172" s="41" t="s">
        <v>482</v>
      </c>
    </row>
    <row r="173" s="35" customFormat="1" ht="22.6" customHeight="1" spans="1:12">
      <c r="A173" s="41"/>
      <c r="B173" s="41"/>
      <c r="C173" s="42"/>
      <c r="D173" s="41"/>
      <c r="E173" s="41" t="s">
        <v>497</v>
      </c>
      <c r="F173" s="41" t="s">
        <v>498</v>
      </c>
      <c r="G173" s="41" t="s">
        <v>726</v>
      </c>
      <c r="H173" s="43" t="s">
        <v>489</v>
      </c>
      <c r="I173" s="41" t="s">
        <v>596</v>
      </c>
      <c r="J173" s="43" t="s">
        <v>501</v>
      </c>
      <c r="K173" s="41" t="s">
        <v>490</v>
      </c>
      <c r="L173" s="41" t="s">
        <v>491</v>
      </c>
    </row>
    <row r="174" s="35" customFormat="1" ht="22.6" customHeight="1" spans="1:12">
      <c r="A174" s="41"/>
      <c r="B174" s="41" t="s">
        <v>727</v>
      </c>
      <c r="C174" s="42">
        <v>15</v>
      </c>
      <c r="D174" s="41" t="s">
        <v>728</v>
      </c>
      <c r="E174" s="41" t="s">
        <v>468</v>
      </c>
      <c r="F174" s="41" t="s">
        <v>469</v>
      </c>
      <c r="G174" s="41" t="s">
        <v>729</v>
      </c>
      <c r="H174" s="43" t="s">
        <v>480</v>
      </c>
      <c r="I174" s="41" t="s">
        <v>505</v>
      </c>
      <c r="J174" s="43" t="s">
        <v>707</v>
      </c>
      <c r="K174" s="41" t="s">
        <v>490</v>
      </c>
      <c r="L174" s="41" t="s">
        <v>482</v>
      </c>
    </row>
    <row r="175" s="35" customFormat="1" ht="14.3" customHeight="1" spans="1:12">
      <c r="A175" s="41"/>
      <c r="B175" s="41"/>
      <c r="C175" s="42"/>
      <c r="D175" s="41"/>
      <c r="E175" s="41"/>
      <c r="F175" s="41" t="s">
        <v>475</v>
      </c>
      <c r="G175" s="41" t="s">
        <v>730</v>
      </c>
      <c r="H175" s="43" t="s">
        <v>471</v>
      </c>
      <c r="I175" s="41" t="s">
        <v>485</v>
      </c>
      <c r="J175" s="43" t="s">
        <v>478</v>
      </c>
      <c r="K175" s="41" t="s">
        <v>474</v>
      </c>
      <c r="L175" s="41" t="s">
        <v>482</v>
      </c>
    </row>
    <row r="176" s="35" customFormat="1" ht="22.6" customHeight="1" spans="1:12">
      <c r="A176" s="41"/>
      <c r="B176" s="41"/>
      <c r="C176" s="42"/>
      <c r="D176" s="41"/>
      <c r="E176" s="41"/>
      <c r="F176" s="41" t="s">
        <v>483</v>
      </c>
      <c r="G176" s="41" t="s">
        <v>731</v>
      </c>
      <c r="H176" s="43" t="s">
        <v>489</v>
      </c>
      <c r="I176" s="41" t="s">
        <v>505</v>
      </c>
      <c r="J176" s="43" t="s">
        <v>732</v>
      </c>
      <c r="K176" s="41" t="s">
        <v>474</v>
      </c>
      <c r="L176" s="41" t="s">
        <v>491</v>
      </c>
    </row>
    <row r="177" s="35" customFormat="1" ht="22.6" customHeight="1" spans="1:12">
      <c r="A177" s="41"/>
      <c r="B177" s="41"/>
      <c r="C177" s="42"/>
      <c r="D177" s="41"/>
      <c r="E177" s="41" t="s">
        <v>486</v>
      </c>
      <c r="F177" s="41" t="s">
        <v>487</v>
      </c>
      <c r="G177" s="41" t="s">
        <v>733</v>
      </c>
      <c r="H177" s="43" t="s">
        <v>480</v>
      </c>
      <c r="I177" s="41" t="s">
        <v>734</v>
      </c>
      <c r="J177" s="43" t="s">
        <v>558</v>
      </c>
      <c r="K177" s="41" t="s">
        <v>474</v>
      </c>
      <c r="L177" s="41" t="s">
        <v>482</v>
      </c>
    </row>
    <row r="178" s="35" customFormat="1" ht="22.6" customHeight="1" spans="1:12">
      <c r="A178" s="41"/>
      <c r="B178" s="41"/>
      <c r="C178" s="42"/>
      <c r="D178" s="41"/>
      <c r="E178" s="41"/>
      <c r="F178" s="41"/>
      <c r="G178" s="41" t="s">
        <v>735</v>
      </c>
      <c r="H178" s="43" t="s">
        <v>512</v>
      </c>
      <c r="I178" s="41" t="s">
        <v>724</v>
      </c>
      <c r="J178" s="43"/>
      <c r="K178" s="41" t="s">
        <v>474</v>
      </c>
      <c r="L178" s="41" t="s">
        <v>482</v>
      </c>
    </row>
    <row r="179" s="35" customFormat="1" ht="22.6" customHeight="1" spans="1:12">
      <c r="A179" s="41"/>
      <c r="B179" s="41"/>
      <c r="C179" s="42"/>
      <c r="D179" s="41"/>
      <c r="E179" s="41" t="s">
        <v>494</v>
      </c>
      <c r="F179" s="41" t="s">
        <v>495</v>
      </c>
      <c r="G179" s="41" t="s">
        <v>736</v>
      </c>
      <c r="H179" s="43" t="s">
        <v>480</v>
      </c>
      <c r="I179" s="41" t="s">
        <v>485</v>
      </c>
      <c r="J179" s="43" t="s">
        <v>478</v>
      </c>
      <c r="K179" s="41" t="s">
        <v>474</v>
      </c>
      <c r="L179" s="41" t="s">
        <v>482</v>
      </c>
    </row>
    <row r="180" s="35" customFormat="1" ht="22.6" customHeight="1" spans="1:12">
      <c r="A180" s="41"/>
      <c r="B180" s="41"/>
      <c r="C180" s="42"/>
      <c r="D180" s="41"/>
      <c r="E180" s="41" t="s">
        <v>497</v>
      </c>
      <c r="F180" s="41" t="s">
        <v>498</v>
      </c>
      <c r="G180" s="41" t="s">
        <v>737</v>
      </c>
      <c r="H180" s="43" t="s">
        <v>489</v>
      </c>
      <c r="I180" s="41" t="s">
        <v>571</v>
      </c>
      <c r="J180" s="43" t="s">
        <v>501</v>
      </c>
      <c r="K180" s="41" t="s">
        <v>490</v>
      </c>
      <c r="L180" s="41" t="s">
        <v>491</v>
      </c>
    </row>
    <row r="181" s="35" customFormat="1" ht="22.6" customHeight="1" spans="1:12">
      <c r="A181" s="41"/>
      <c r="B181" s="41" t="s">
        <v>664</v>
      </c>
      <c r="C181" s="42">
        <v>140.9436</v>
      </c>
      <c r="D181" s="41" t="s">
        <v>535</v>
      </c>
      <c r="E181" s="41" t="s">
        <v>468</v>
      </c>
      <c r="F181" s="41" t="s">
        <v>469</v>
      </c>
      <c r="G181" s="41" t="s">
        <v>536</v>
      </c>
      <c r="H181" s="43" t="s">
        <v>480</v>
      </c>
      <c r="I181" s="41" t="s">
        <v>481</v>
      </c>
      <c r="J181" s="43" t="s">
        <v>478</v>
      </c>
      <c r="K181" s="41" t="s">
        <v>537</v>
      </c>
      <c r="L181" s="41" t="s">
        <v>482</v>
      </c>
    </row>
    <row r="182" s="35" customFormat="1" ht="22.6" customHeight="1" spans="1:12">
      <c r="A182" s="41"/>
      <c r="B182" s="41"/>
      <c r="C182" s="42"/>
      <c r="D182" s="41"/>
      <c r="E182" s="41" t="s">
        <v>486</v>
      </c>
      <c r="F182" s="41" t="s">
        <v>487</v>
      </c>
      <c r="G182" s="41" t="s">
        <v>538</v>
      </c>
      <c r="H182" s="43" t="s">
        <v>480</v>
      </c>
      <c r="I182" s="41" t="s">
        <v>481</v>
      </c>
      <c r="J182" s="43" t="s">
        <v>478</v>
      </c>
      <c r="K182" s="41" t="s">
        <v>539</v>
      </c>
      <c r="L182" s="41" t="s">
        <v>482</v>
      </c>
    </row>
    <row r="183" s="35" customFormat="1" ht="22.6" customHeight="1" spans="1:12">
      <c r="A183" s="41"/>
      <c r="B183" s="41" t="s">
        <v>534</v>
      </c>
      <c r="C183" s="42">
        <v>332.571372</v>
      </c>
      <c r="D183" s="41" t="s">
        <v>535</v>
      </c>
      <c r="E183" s="41" t="s">
        <v>468</v>
      </c>
      <c r="F183" s="41" t="s">
        <v>469</v>
      </c>
      <c r="G183" s="41" t="s">
        <v>536</v>
      </c>
      <c r="H183" s="43" t="s">
        <v>480</v>
      </c>
      <c r="I183" s="41" t="s">
        <v>481</v>
      </c>
      <c r="J183" s="43" t="s">
        <v>478</v>
      </c>
      <c r="K183" s="41" t="s">
        <v>537</v>
      </c>
      <c r="L183" s="41" t="s">
        <v>482</v>
      </c>
    </row>
    <row r="184" s="35" customFormat="1" ht="22.6" customHeight="1" spans="1:12">
      <c r="A184" s="41"/>
      <c r="B184" s="41"/>
      <c r="C184" s="42"/>
      <c r="D184" s="41"/>
      <c r="E184" s="41" t="s">
        <v>486</v>
      </c>
      <c r="F184" s="41" t="s">
        <v>487</v>
      </c>
      <c r="G184" s="41" t="s">
        <v>538</v>
      </c>
      <c r="H184" s="43" t="s">
        <v>480</v>
      </c>
      <c r="I184" s="41" t="s">
        <v>481</v>
      </c>
      <c r="J184" s="43" t="s">
        <v>478</v>
      </c>
      <c r="K184" s="41" t="s">
        <v>539</v>
      </c>
      <c r="L184" s="41" t="s">
        <v>482</v>
      </c>
    </row>
    <row r="185" s="35" customFormat="1" ht="22.6" customHeight="1" spans="1:12">
      <c r="A185" s="41"/>
      <c r="B185" s="41" t="s">
        <v>540</v>
      </c>
      <c r="C185" s="42">
        <v>247.857513</v>
      </c>
      <c r="D185" s="41" t="s">
        <v>535</v>
      </c>
      <c r="E185" s="41" t="s">
        <v>468</v>
      </c>
      <c r="F185" s="41" t="s">
        <v>469</v>
      </c>
      <c r="G185" s="41" t="s">
        <v>536</v>
      </c>
      <c r="H185" s="43" t="s">
        <v>480</v>
      </c>
      <c r="I185" s="41" t="s">
        <v>481</v>
      </c>
      <c r="J185" s="43" t="s">
        <v>478</v>
      </c>
      <c r="K185" s="41" t="s">
        <v>537</v>
      </c>
      <c r="L185" s="41" t="s">
        <v>482</v>
      </c>
    </row>
    <row r="186" s="35" customFormat="1" ht="22.6" customHeight="1" spans="1:12">
      <c r="A186" s="41"/>
      <c r="B186" s="41"/>
      <c r="C186" s="42"/>
      <c r="D186" s="41"/>
      <c r="E186" s="41" t="s">
        <v>486</v>
      </c>
      <c r="F186" s="41" t="s">
        <v>487</v>
      </c>
      <c r="G186" s="41" t="s">
        <v>538</v>
      </c>
      <c r="H186" s="43" t="s">
        <v>480</v>
      </c>
      <c r="I186" s="41" t="s">
        <v>481</v>
      </c>
      <c r="J186" s="43" t="s">
        <v>478</v>
      </c>
      <c r="K186" s="41" t="s">
        <v>539</v>
      </c>
      <c r="L186" s="41" t="s">
        <v>482</v>
      </c>
    </row>
    <row r="187" s="35" customFormat="1" ht="22.6" customHeight="1" spans="1:12">
      <c r="A187" s="41"/>
      <c r="B187" s="41" t="s">
        <v>738</v>
      </c>
      <c r="C187" s="42">
        <v>4.5</v>
      </c>
      <c r="D187" s="41"/>
      <c r="E187" s="41"/>
      <c r="F187" s="41"/>
      <c r="G187" s="41"/>
      <c r="H187" s="43"/>
      <c r="I187" s="41"/>
      <c r="J187" s="43"/>
      <c r="K187" s="41"/>
      <c r="L187" s="41"/>
    </row>
    <row r="188" s="35" customFormat="1" ht="22.6" customHeight="1" spans="1:12">
      <c r="A188" s="41"/>
      <c r="B188" s="41" t="s">
        <v>541</v>
      </c>
      <c r="C188" s="42">
        <v>3.66</v>
      </c>
      <c r="D188" s="41" t="s">
        <v>535</v>
      </c>
      <c r="E188" s="41" t="s">
        <v>468</v>
      </c>
      <c r="F188" s="41" t="s">
        <v>469</v>
      </c>
      <c r="G188" s="41" t="s">
        <v>536</v>
      </c>
      <c r="H188" s="43" t="s">
        <v>480</v>
      </c>
      <c r="I188" s="41" t="s">
        <v>481</v>
      </c>
      <c r="J188" s="43" t="s">
        <v>478</v>
      </c>
      <c r="K188" s="41" t="s">
        <v>537</v>
      </c>
      <c r="L188" s="41" t="s">
        <v>482</v>
      </c>
    </row>
    <row r="189" s="35" customFormat="1" ht="22.6" customHeight="1" spans="1:12">
      <c r="A189" s="41"/>
      <c r="B189" s="41"/>
      <c r="C189" s="42"/>
      <c r="D189" s="41"/>
      <c r="E189" s="41" t="s">
        <v>486</v>
      </c>
      <c r="F189" s="41" t="s">
        <v>487</v>
      </c>
      <c r="G189" s="41" t="s">
        <v>538</v>
      </c>
      <c r="H189" s="43" t="s">
        <v>480</v>
      </c>
      <c r="I189" s="41" t="s">
        <v>481</v>
      </c>
      <c r="J189" s="43" t="s">
        <v>478</v>
      </c>
      <c r="K189" s="41" t="s">
        <v>539</v>
      </c>
      <c r="L189" s="41" t="s">
        <v>482</v>
      </c>
    </row>
    <row r="190" s="35" customFormat="1" ht="14.3" customHeight="1" spans="1:12">
      <c r="A190" s="41"/>
      <c r="B190" s="41" t="s">
        <v>544</v>
      </c>
      <c r="C190" s="42">
        <v>39.151593</v>
      </c>
      <c r="D190" s="41" t="s">
        <v>545</v>
      </c>
      <c r="E190" s="41" t="s">
        <v>468</v>
      </c>
      <c r="F190" s="41" t="s">
        <v>469</v>
      </c>
      <c r="G190" s="41" t="s">
        <v>546</v>
      </c>
      <c r="H190" s="43" t="s">
        <v>489</v>
      </c>
      <c r="I190" s="41" t="s">
        <v>500</v>
      </c>
      <c r="J190" s="43" t="s">
        <v>473</v>
      </c>
      <c r="K190" s="41" t="s">
        <v>490</v>
      </c>
      <c r="L190" s="41" t="s">
        <v>491</v>
      </c>
    </row>
    <row r="191" s="35" customFormat="1" ht="56.5" customHeight="1" spans="1:12">
      <c r="A191" s="41"/>
      <c r="B191" s="41"/>
      <c r="C191" s="42"/>
      <c r="D191" s="41"/>
      <c r="E191" s="41"/>
      <c r="F191" s="41" t="s">
        <v>475</v>
      </c>
      <c r="G191" s="41" t="s">
        <v>547</v>
      </c>
      <c r="H191" s="43" t="s">
        <v>489</v>
      </c>
      <c r="I191" s="41" t="s">
        <v>500</v>
      </c>
      <c r="J191" s="43" t="s">
        <v>478</v>
      </c>
      <c r="K191" s="41" t="s">
        <v>539</v>
      </c>
      <c r="L191" s="41" t="s">
        <v>491</v>
      </c>
    </row>
    <row r="192" s="35" customFormat="1" ht="67.8" customHeight="1" spans="1:12">
      <c r="A192" s="41"/>
      <c r="B192" s="41"/>
      <c r="C192" s="42"/>
      <c r="D192" s="41"/>
      <c r="E192" s="41" t="s">
        <v>486</v>
      </c>
      <c r="F192" s="41" t="s">
        <v>548</v>
      </c>
      <c r="G192" s="41" t="s">
        <v>549</v>
      </c>
      <c r="H192" s="43" t="s">
        <v>489</v>
      </c>
      <c r="I192" s="41" t="s">
        <v>481</v>
      </c>
      <c r="J192" s="43" t="s">
        <v>478</v>
      </c>
      <c r="K192" s="41" t="s">
        <v>490</v>
      </c>
      <c r="L192" s="41" t="s">
        <v>491</v>
      </c>
    </row>
    <row r="193" s="35" customFormat="1" ht="14.3" customHeight="1" spans="1:12">
      <c r="A193" s="41"/>
      <c r="B193" s="41"/>
      <c r="C193" s="42"/>
      <c r="D193" s="41"/>
      <c r="E193" s="41"/>
      <c r="F193" s="41" t="s">
        <v>487</v>
      </c>
      <c r="G193" s="41" t="s">
        <v>550</v>
      </c>
      <c r="H193" s="43" t="s">
        <v>480</v>
      </c>
      <c r="I193" s="41" t="s">
        <v>481</v>
      </c>
      <c r="J193" s="43" t="s">
        <v>478</v>
      </c>
      <c r="K193" s="41" t="s">
        <v>490</v>
      </c>
      <c r="L193" s="41" t="s">
        <v>482</v>
      </c>
    </row>
    <row r="194" s="35" customFormat="1" ht="22.6" customHeight="1" spans="1:12">
      <c r="A194" s="41"/>
      <c r="B194" s="41" t="s">
        <v>551</v>
      </c>
      <c r="C194" s="42">
        <v>90.78</v>
      </c>
      <c r="D194" s="41" t="s">
        <v>535</v>
      </c>
      <c r="E194" s="41" t="s">
        <v>468</v>
      </c>
      <c r="F194" s="41" t="s">
        <v>469</v>
      </c>
      <c r="G194" s="41" t="s">
        <v>536</v>
      </c>
      <c r="H194" s="43" t="s">
        <v>480</v>
      </c>
      <c r="I194" s="41" t="s">
        <v>481</v>
      </c>
      <c r="J194" s="43" t="s">
        <v>478</v>
      </c>
      <c r="K194" s="41" t="s">
        <v>537</v>
      </c>
      <c r="L194" s="41" t="s">
        <v>482</v>
      </c>
    </row>
    <row r="195" s="35" customFormat="1" ht="22.6" customHeight="1" spans="1:12">
      <c r="A195" s="41"/>
      <c r="B195" s="41"/>
      <c r="C195" s="42"/>
      <c r="D195" s="41"/>
      <c r="E195" s="41" t="s">
        <v>486</v>
      </c>
      <c r="F195" s="41" t="s">
        <v>487</v>
      </c>
      <c r="G195" s="41" t="s">
        <v>538</v>
      </c>
      <c r="H195" s="43" t="s">
        <v>480</v>
      </c>
      <c r="I195" s="41" t="s">
        <v>481</v>
      </c>
      <c r="J195" s="43" t="s">
        <v>478</v>
      </c>
      <c r="K195" s="41" t="s">
        <v>539</v>
      </c>
      <c r="L195" s="41" t="s">
        <v>482</v>
      </c>
    </row>
    <row r="196" s="35" customFormat="1" ht="22.6" customHeight="1" spans="1:12">
      <c r="A196" s="41"/>
      <c r="B196" s="41" t="s">
        <v>739</v>
      </c>
      <c r="C196" s="42">
        <v>5</v>
      </c>
      <c r="D196" s="41" t="s">
        <v>740</v>
      </c>
      <c r="E196" s="41" t="s">
        <v>468</v>
      </c>
      <c r="F196" s="41" t="s">
        <v>469</v>
      </c>
      <c r="G196" s="41" t="s">
        <v>741</v>
      </c>
      <c r="H196" s="43" t="s">
        <v>480</v>
      </c>
      <c r="I196" s="41" t="s">
        <v>474</v>
      </c>
      <c r="J196" s="43" t="s">
        <v>742</v>
      </c>
      <c r="K196" s="41" t="s">
        <v>490</v>
      </c>
      <c r="L196" s="41" t="s">
        <v>482</v>
      </c>
    </row>
    <row r="197" s="35" customFormat="1" ht="22.6" customHeight="1" spans="1:12">
      <c r="A197" s="41"/>
      <c r="B197" s="41"/>
      <c r="C197" s="42"/>
      <c r="D197" s="41"/>
      <c r="E197" s="41"/>
      <c r="F197" s="41" t="s">
        <v>475</v>
      </c>
      <c r="G197" s="41" t="s">
        <v>743</v>
      </c>
      <c r="H197" s="43" t="s">
        <v>471</v>
      </c>
      <c r="I197" s="41" t="s">
        <v>695</v>
      </c>
      <c r="J197" s="43" t="s">
        <v>478</v>
      </c>
      <c r="K197" s="41" t="s">
        <v>490</v>
      </c>
      <c r="L197" s="41" t="s">
        <v>482</v>
      </c>
    </row>
    <row r="198" s="35" customFormat="1" ht="22.6" customHeight="1" spans="1:12">
      <c r="A198" s="41"/>
      <c r="B198" s="41"/>
      <c r="C198" s="42"/>
      <c r="D198" s="41"/>
      <c r="E198" s="41"/>
      <c r="F198" s="41" t="s">
        <v>483</v>
      </c>
      <c r="G198" s="41" t="s">
        <v>744</v>
      </c>
      <c r="H198" s="43" t="s">
        <v>489</v>
      </c>
      <c r="I198" s="41" t="s">
        <v>596</v>
      </c>
      <c r="J198" s="43" t="s">
        <v>745</v>
      </c>
      <c r="K198" s="41" t="s">
        <v>474</v>
      </c>
      <c r="L198" s="41" t="s">
        <v>491</v>
      </c>
    </row>
    <row r="199" s="35" customFormat="1" ht="22.6" customHeight="1" spans="1:12">
      <c r="A199" s="41"/>
      <c r="B199" s="41"/>
      <c r="C199" s="42"/>
      <c r="D199" s="41"/>
      <c r="E199" s="41" t="s">
        <v>486</v>
      </c>
      <c r="F199" s="41" t="s">
        <v>492</v>
      </c>
      <c r="G199" s="41" t="s">
        <v>746</v>
      </c>
      <c r="H199" s="43" t="s">
        <v>471</v>
      </c>
      <c r="I199" s="41" t="s">
        <v>485</v>
      </c>
      <c r="J199" s="43" t="s">
        <v>478</v>
      </c>
      <c r="K199" s="41" t="s">
        <v>474</v>
      </c>
      <c r="L199" s="41" t="s">
        <v>482</v>
      </c>
    </row>
    <row r="200" s="35" customFormat="1" ht="22.6" customHeight="1" spans="1:12">
      <c r="A200" s="41"/>
      <c r="B200" s="41"/>
      <c r="C200" s="42"/>
      <c r="D200" s="41"/>
      <c r="E200" s="41"/>
      <c r="F200" s="41" t="s">
        <v>685</v>
      </c>
      <c r="G200" s="41" t="s">
        <v>747</v>
      </c>
      <c r="H200" s="43" t="s">
        <v>471</v>
      </c>
      <c r="I200" s="41" t="s">
        <v>592</v>
      </c>
      <c r="J200" s="43" t="s">
        <v>700</v>
      </c>
      <c r="K200" s="41" t="s">
        <v>474</v>
      </c>
      <c r="L200" s="41" t="s">
        <v>482</v>
      </c>
    </row>
    <row r="201" s="35" customFormat="1" ht="22.6" customHeight="1" spans="1:12">
      <c r="A201" s="41"/>
      <c r="B201" s="41"/>
      <c r="C201" s="42"/>
      <c r="D201" s="41"/>
      <c r="E201" s="41" t="s">
        <v>494</v>
      </c>
      <c r="F201" s="41" t="s">
        <v>495</v>
      </c>
      <c r="G201" s="41" t="s">
        <v>748</v>
      </c>
      <c r="H201" s="43" t="s">
        <v>480</v>
      </c>
      <c r="I201" s="41" t="s">
        <v>485</v>
      </c>
      <c r="J201" s="43" t="s">
        <v>478</v>
      </c>
      <c r="K201" s="41" t="s">
        <v>474</v>
      </c>
      <c r="L201" s="41" t="s">
        <v>482</v>
      </c>
    </row>
    <row r="202" s="35" customFormat="1" ht="14.3" customHeight="1" spans="1:12">
      <c r="A202" s="41"/>
      <c r="B202" s="41"/>
      <c r="C202" s="42"/>
      <c r="D202" s="41"/>
      <c r="E202" s="41" t="s">
        <v>497</v>
      </c>
      <c r="F202" s="41" t="s">
        <v>498</v>
      </c>
      <c r="G202" s="41" t="s">
        <v>749</v>
      </c>
      <c r="H202" s="43" t="s">
        <v>489</v>
      </c>
      <c r="I202" s="41" t="s">
        <v>500</v>
      </c>
      <c r="J202" s="43" t="s">
        <v>501</v>
      </c>
      <c r="K202" s="41" t="s">
        <v>474</v>
      </c>
      <c r="L202" s="41" t="s">
        <v>491</v>
      </c>
    </row>
    <row r="203" s="35" customFormat="1" ht="14.3" customHeight="1" spans="1:12">
      <c r="A203" s="41"/>
      <c r="B203" s="41" t="s">
        <v>750</v>
      </c>
      <c r="C203" s="42">
        <v>2.1</v>
      </c>
      <c r="D203" s="41" t="s">
        <v>751</v>
      </c>
      <c r="E203" s="41" t="s">
        <v>468</v>
      </c>
      <c r="F203" s="41" t="s">
        <v>469</v>
      </c>
      <c r="G203" s="41" t="s">
        <v>752</v>
      </c>
      <c r="H203" s="43" t="s">
        <v>480</v>
      </c>
      <c r="I203" s="41" t="s">
        <v>618</v>
      </c>
      <c r="J203" s="43" t="s">
        <v>742</v>
      </c>
      <c r="K203" s="41" t="s">
        <v>490</v>
      </c>
      <c r="L203" s="41"/>
    </row>
    <row r="204" s="35" customFormat="1" ht="14.3" customHeight="1" spans="1:12">
      <c r="A204" s="41"/>
      <c r="B204" s="41"/>
      <c r="C204" s="42"/>
      <c r="D204" s="41"/>
      <c r="E204" s="41"/>
      <c r="F204" s="41" t="s">
        <v>475</v>
      </c>
      <c r="G204" s="41" t="s">
        <v>753</v>
      </c>
      <c r="H204" s="43" t="s">
        <v>480</v>
      </c>
      <c r="I204" s="41" t="s">
        <v>481</v>
      </c>
      <c r="J204" s="43" t="s">
        <v>478</v>
      </c>
      <c r="K204" s="41" t="s">
        <v>490</v>
      </c>
      <c r="L204" s="41" t="s">
        <v>482</v>
      </c>
    </row>
    <row r="205" s="35" customFormat="1" ht="22.6" customHeight="1" spans="1:12">
      <c r="A205" s="41"/>
      <c r="B205" s="41"/>
      <c r="C205" s="42"/>
      <c r="D205" s="41"/>
      <c r="E205" s="41"/>
      <c r="F205" s="41" t="s">
        <v>483</v>
      </c>
      <c r="G205" s="41" t="s">
        <v>754</v>
      </c>
      <c r="H205" s="43" t="s">
        <v>489</v>
      </c>
      <c r="I205" s="41" t="s">
        <v>596</v>
      </c>
      <c r="J205" s="43" t="s">
        <v>745</v>
      </c>
      <c r="K205" s="41" t="s">
        <v>474</v>
      </c>
      <c r="L205" s="41" t="s">
        <v>491</v>
      </c>
    </row>
    <row r="206" s="35" customFormat="1" ht="22.6" customHeight="1" spans="1:12">
      <c r="A206" s="41"/>
      <c r="B206" s="41"/>
      <c r="C206" s="42"/>
      <c r="D206" s="41"/>
      <c r="E206" s="41" t="s">
        <v>486</v>
      </c>
      <c r="F206" s="41" t="s">
        <v>487</v>
      </c>
      <c r="G206" s="41" t="s">
        <v>755</v>
      </c>
      <c r="H206" s="43" t="s">
        <v>471</v>
      </c>
      <c r="I206" s="41" t="s">
        <v>485</v>
      </c>
      <c r="J206" s="43" t="s">
        <v>478</v>
      </c>
      <c r="K206" s="41" t="s">
        <v>474</v>
      </c>
      <c r="L206" s="41" t="s">
        <v>482</v>
      </c>
    </row>
    <row r="207" s="35" customFormat="1" ht="22.6" customHeight="1" spans="1:12">
      <c r="A207" s="41"/>
      <c r="B207" s="41"/>
      <c r="C207" s="42"/>
      <c r="D207" s="41"/>
      <c r="E207" s="41"/>
      <c r="F207" s="41" t="s">
        <v>685</v>
      </c>
      <c r="G207" s="41" t="s">
        <v>756</v>
      </c>
      <c r="H207" s="43" t="s">
        <v>471</v>
      </c>
      <c r="I207" s="41" t="s">
        <v>500</v>
      </c>
      <c r="J207" s="43" t="s">
        <v>700</v>
      </c>
      <c r="K207" s="41" t="s">
        <v>474</v>
      </c>
      <c r="L207" s="41" t="s">
        <v>482</v>
      </c>
    </row>
    <row r="208" s="35" customFormat="1" ht="22.6" customHeight="1" spans="1:12">
      <c r="A208" s="41"/>
      <c r="B208" s="41"/>
      <c r="C208" s="42"/>
      <c r="D208" s="41"/>
      <c r="E208" s="41" t="s">
        <v>494</v>
      </c>
      <c r="F208" s="41" t="s">
        <v>495</v>
      </c>
      <c r="G208" s="41" t="s">
        <v>757</v>
      </c>
      <c r="H208" s="43" t="s">
        <v>480</v>
      </c>
      <c r="I208" s="41" t="s">
        <v>485</v>
      </c>
      <c r="J208" s="43" t="s">
        <v>478</v>
      </c>
      <c r="K208" s="41" t="s">
        <v>474</v>
      </c>
      <c r="L208" s="41" t="s">
        <v>482</v>
      </c>
    </row>
    <row r="209" s="35" customFormat="1" ht="22.6" customHeight="1" spans="1:12">
      <c r="A209" s="41"/>
      <c r="B209" s="41"/>
      <c r="C209" s="42"/>
      <c r="D209" s="41"/>
      <c r="E209" s="41" t="s">
        <v>497</v>
      </c>
      <c r="F209" s="41" t="s">
        <v>498</v>
      </c>
      <c r="G209" s="41" t="s">
        <v>758</v>
      </c>
      <c r="H209" s="43" t="s">
        <v>489</v>
      </c>
      <c r="I209" s="41" t="s">
        <v>759</v>
      </c>
      <c r="J209" s="43" t="s">
        <v>501</v>
      </c>
      <c r="K209" s="41" t="s">
        <v>474</v>
      </c>
      <c r="L209" s="41" t="s">
        <v>491</v>
      </c>
    </row>
    <row r="210" s="35" customFormat="1" ht="24.2" customHeight="1" spans="1:12">
      <c r="A210" s="41"/>
      <c r="B210" s="41" t="s">
        <v>760</v>
      </c>
      <c r="C210" s="42">
        <v>332.315354</v>
      </c>
      <c r="D210" s="41" t="s">
        <v>761</v>
      </c>
      <c r="E210" s="41" t="s">
        <v>468</v>
      </c>
      <c r="F210" s="41" t="s">
        <v>469</v>
      </c>
      <c r="G210" s="41" t="s">
        <v>762</v>
      </c>
      <c r="H210" s="43" t="s">
        <v>471</v>
      </c>
      <c r="I210" s="41" t="s">
        <v>763</v>
      </c>
      <c r="J210" s="43" t="s">
        <v>764</v>
      </c>
      <c r="K210" s="41" t="s">
        <v>474</v>
      </c>
      <c r="L210" s="41" t="s">
        <v>482</v>
      </c>
    </row>
    <row r="211" s="35" customFormat="1" ht="24.2" customHeight="1" spans="1:12">
      <c r="A211" s="41"/>
      <c r="B211" s="41"/>
      <c r="C211" s="42"/>
      <c r="D211" s="41"/>
      <c r="E211" s="41"/>
      <c r="F211" s="41" t="s">
        <v>475</v>
      </c>
      <c r="G211" s="41" t="s">
        <v>765</v>
      </c>
      <c r="H211" s="43" t="s">
        <v>471</v>
      </c>
      <c r="I211" s="41" t="s">
        <v>477</v>
      </c>
      <c r="J211" s="43" t="s">
        <v>478</v>
      </c>
      <c r="K211" s="41" t="s">
        <v>474</v>
      </c>
      <c r="L211" s="41" t="s">
        <v>482</v>
      </c>
    </row>
    <row r="212" s="35" customFormat="1" ht="24.2" customHeight="1" spans="1:12">
      <c r="A212" s="41"/>
      <c r="B212" s="41"/>
      <c r="C212" s="42"/>
      <c r="D212" s="41"/>
      <c r="E212" s="41"/>
      <c r="F212" s="41" t="s">
        <v>483</v>
      </c>
      <c r="G212" s="41" t="s">
        <v>766</v>
      </c>
      <c r="H212" s="43" t="s">
        <v>480</v>
      </c>
      <c r="I212" s="41" t="s">
        <v>481</v>
      </c>
      <c r="J212" s="43" t="s">
        <v>478</v>
      </c>
      <c r="K212" s="41" t="s">
        <v>490</v>
      </c>
      <c r="L212" s="41" t="s">
        <v>482</v>
      </c>
    </row>
    <row r="213" s="35" customFormat="1" ht="45.2" customHeight="1" spans="1:12">
      <c r="A213" s="41"/>
      <c r="B213" s="41"/>
      <c r="C213" s="42"/>
      <c r="D213" s="41"/>
      <c r="E213" s="41" t="s">
        <v>486</v>
      </c>
      <c r="F213" s="41" t="s">
        <v>487</v>
      </c>
      <c r="G213" s="41" t="s">
        <v>767</v>
      </c>
      <c r="H213" s="43" t="s">
        <v>471</v>
      </c>
      <c r="I213" s="41" t="s">
        <v>768</v>
      </c>
      <c r="J213" s="43" t="s">
        <v>558</v>
      </c>
      <c r="K213" s="41" t="s">
        <v>474</v>
      </c>
      <c r="L213" s="41"/>
    </row>
    <row r="214" s="35" customFormat="1" ht="24.2" customHeight="1" spans="1:12">
      <c r="A214" s="41"/>
      <c r="B214" s="41"/>
      <c r="C214" s="42"/>
      <c r="D214" s="41"/>
      <c r="E214" s="41"/>
      <c r="F214" s="41" t="s">
        <v>685</v>
      </c>
      <c r="G214" s="41" t="s">
        <v>769</v>
      </c>
      <c r="H214" s="43" t="s">
        <v>512</v>
      </c>
      <c r="I214" s="41" t="s">
        <v>770</v>
      </c>
      <c r="J214" s="43"/>
      <c r="K214" s="41" t="s">
        <v>474</v>
      </c>
      <c r="L214" s="41" t="s">
        <v>482</v>
      </c>
    </row>
    <row r="215" s="35" customFormat="1" ht="24.2" customHeight="1" spans="1:12">
      <c r="A215" s="41"/>
      <c r="B215" s="41"/>
      <c r="C215" s="42"/>
      <c r="D215" s="41"/>
      <c r="E215" s="41" t="s">
        <v>494</v>
      </c>
      <c r="F215" s="41" t="s">
        <v>495</v>
      </c>
      <c r="G215" s="41" t="s">
        <v>736</v>
      </c>
      <c r="H215" s="43" t="s">
        <v>471</v>
      </c>
      <c r="I215" s="41" t="s">
        <v>485</v>
      </c>
      <c r="J215" s="43" t="s">
        <v>478</v>
      </c>
      <c r="K215" s="41" t="s">
        <v>474</v>
      </c>
      <c r="L215" s="41"/>
    </row>
    <row r="216" s="35" customFormat="1" ht="24.2" customHeight="1" spans="1:12">
      <c r="A216" s="41"/>
      <c r="B216" s="41"/>
      <c r="C216" s="42"/>
      <c r="D216" s="41"/>
      <c r="E216" s="41" t="s">
        <v>497</v>
      </c>
      <c r="F216" s="41" t="s">
        <v>498</v>
      </c>
      <c r="G216" s="41" t="s">
        <v>771</v>
      </c>
      <c r="H216" s="43" t="s">
        <v>489</v>
      </c>
      <c r="I216" s="41" t="s">
        <v>772</v>
      </c>
      <c r="J216" s="43" t="s">
        <v>773</v>
      </c>
      <c r="K216" s="41" t="s">
        <v>490</v>
      </c>
      <c r="L216" s="41"/>
    </row>
    <row r="217" s="35" customFormat="1" ht="22.6" customHeight="1" spans="1:12">
      <c r="A217" s="41"/>
      <c r="B217" s="41" t="s">
        <v>774</v>
      </c>
      <c r="C217" s="42">
        <v>99</v>
      </c>
      <c r="D217" s="41" t="s">
        <v>775</v>
      </c>
      <c r="E217" s="41" t="s">
        <v>468</v>
      </c>
      <c r="F217" s="41" t="s">
        <v>469</v>
      </c>
      <c r="G217" s="41" t="s">
        <v>776</v>
      </c>
      <c r="H217" s="43" t="s">
        <v>489</v>
      </c>
      <c r="I217" s="41" t="s">
        <v>777</v>
      </c>
      <c r="J217" s="43" t="s">
        <v>655</v>
      </c>
      <c r="K217" s="41" t="s">
        <v>490</v>
      </c>
      <c r="L217" s="41" t="s">
        <v>491</v>
      </c>
    </row>
    <row r="218" s="35" customFormat="1" ht="20.95" customHeight="1" spans="1:12">
      <c r="A218" s="41"/>
      <c r="B218" s="41"/>
      <c r="C218" s="42"/>
      <c r="D218" s="41"/>
      <c r="E218" s="41"/>
      <c r="F218" s="41" t="s">
        <v>475</v>
      </c>
      <c r="G218" s="41" t="s">
        <v>778</v>
      </c>
      <c r="H218" s="43" t="s">
        <v>471</v>
      </c>
      <c r="I218" s="41" t="s">
        <v>695</v>
      </c>
      <c r="J218" s="43" t="s">
        <v>478</v>
      </c>
      <c r="K218" s="41" t="s">
        <v>474</v>
      </c>
      <c r="L218" s="41" t="s">
        <v>482</v>
      </c>
    </row>
    <row r="219" s="35" customFormat="1" ht="20.95" customHeight="1" spans="1:12">
      <c r="A219" s="41"/>
      <c r="B219" s="41"/>
      <c r="C219" s="42"/>
      <c r="D219" s="41"/>
      <c r="E219" s="41"/>
      <c r="F219" s="41" t="s">
        <v>483</v>
      </c>
      <c r="G219" s="41" t="s">
        <v>779</v>
      </c>
      <c r="H219" s="43" t="s">
        <v>480</v>
      </c>
      <c r="I219" s="41" t="s">
        <v>481</v>
      </c>
      <c r="J219" s="43" t="s">
        <v>478</v>
      </c>
      <c r="K219" s="41" t="s">
        <v>474</v>
      </c>
      <c r="L219" s="41" t="s">
        <v>482</v>
      </c>
    </row>
    <row r="220" s="35" customFormat="1" ht="20.95" customHeight="1" spans="1:12">
      <c r="A220" s="41"/>
      <c r="B220" s="41"/>
      <c r="C220" s="42"/>
      <c r="D220" s="41"/>
      <c r="E220" s="41" t="s">
        <v>486</v>
      </c>
      <c r="F220" s="41" t="s">
        <v>548</v>
      </c>
      <c r="G220" s="41" t="s">
        <v>780</v>
      </c>
      <c r="H220" s="43" t="s">
        <v>471</v>
      </c>
      <c r="I220" s="41" t="s">
        <v>490</v>
      </c>
      <c r="J220" s="43" t="s">
        <v>501</v>
      </c>
      <c r="K220" s="41" t="s">
        <v>474</v>
      </c>
      <c r="L220" s="41" t="s">
        <v>482</v>
      </c>
    </row>
    <row r="221" s="35" customFormat="1" ht="22.6" customHeight="1" spans="1:12">
      <c r="A221" s="41"/>
      <c r="B221" s="41"/>
      <c r="C221" s="42"/>
      <c r="D221" s="41"/>
      <c r="E221" s="41"/>
      <c r="F221" s="41" t="s">
        <v>487</v>
      </c>
      <c r="G221" s="41" t="s">
        <v>781</v>
      </c>
      <c r="H221" s="43" t="s">
        <v>471</v>
      </c>
      <c r="I221" s="41" t="s">
        <v>485</v>
      </c>
      <c r="J221" s="43" t="s">
        <v>478</v>
      </c>
      <c r="K221" s="41" t="s">
        <v>474</v>
      </c>
      <c r="L221" s="41" t="s">
        <v>482</v>
      </c>
    </row>
    <row r="222" s="35" customFormat="1" ht="22.6" customHeight="1" spans="1:12">
      <c r="A222" s="41"/>
      <c r="B222" s="41"/>
      <c r="C222" s="42"/>
      <c r="D222" s="41"/>
      <c r="E222" s="41" t="s">
        <v>494</v>
      </c>
      <c r="F222" s="41" t="s">
        <v>495</v>
      </c>
      <c r="G222" s="41" t="s">
        <v>736</v>
      </c>
      <c r="H222" s="43" t="s">
        <v>471</v>
      </c>
      <c r="I222" s="41" t="s">
        <v>485</v>
      </c>
      <c r="J222" s="43" t="s">
        <v>478</v>
      </c>
      <c r="K222" s="41" t="s">
        <v>474</v>
      </c>
      <c r="L222" s="41"/>
    </row>
    <row r="223" s="35" customFormat="1" ht="22.6" customHeight="1" spans="1:12">
      <c r="A223" s="41"/>
      <c r="B223" s="41"/>
      <c r="C223" s="42"/>
      <c r="D223" s="41"/>
      <c r="E223" s="41" t="s">
        <v>497</v>
      </c>
      <c r="F223" s="41" t="s">
        <v>498</v>
      </c>
      <c r="G223" s="41" t="s">
        <v>782</v>
      </c>
      <c r="H223" s="43" t="s">
        <v>489</v>
      </c>
      <c r="I223" s="41" t="s">
        <v>481</v>
      </c>
      <c r="J223" s="43" t="s">
        <v>478</v>
      </c>
      <c r="K223" s="41" t="s">
        <v>490</v>
      </c>
      <c r="L223" s="41" t="s">
        <v>491</v>
      </c>
    </row>
    <row r="224" s="35" customFormat="1" ht="14.3" customHeight="1" spans="1:12">
      <c r="A224" s="41"/>
      <c r="B224" s="41" t="s">
        <v>608</v>
      </c>
      <c r="C224" s="42">
        <v>75.23196</v>
      </c>
      <c r="D224" s="41" t="s">
        <v>545</v>
      </c>
      <c r="E224" s="41" t="s">
        <v>468</v>
      </c>
      <c r="F224" s="41" t="s">
        <v>469</v>
      </c>
      <c r="G224" s="41" t="s">
        <v>546</v>
      </c>
      <c r="H224" s="43" t="s">
        <v>489</v>
      </c>
      <c r="I224" s="41" t="s">
        <v>500</v>
      </c>
      <c r="J224" s="43" t="s">
        <v>473</v>
      </c>
      <c r="K224" s="41" t="s">
        <v>490</v>
      </c>
      <c r="L224" s="41" t="s">
        <v>491</v>
      </c>
    </row>
    <row r="225" s="35" customFormat="1" ht="56.5" customHeight="1" spans="1:12">
      <c r="A225" s="41"/>
      <c r="B225" s="41"/>
      <c r="C225" s="42"/>
      <c r="D225" s="41"/>
      <c r="E225" s="41"/>
      <c r="F225" s="41" t="s">
        <v>475</v>
      </c>
      <c r="G225" s="41" t="s">
        <v>547</v>
      </c>
      <c r="H225" s="43" t="s">
        <v>489</v>
      </c>
      <c r="I225" s="41" t="s">
        <v>500</v>
      </c>
      <c r="J225" s="43" t="s">
        <v>478</v>
      </c>
      <c r="K225" s="41" t="s">
        <v>539</v>
      </c>
      <c r="L225" s="41" t="s">
        <v>491</v>
      </c>
    </row>
    <row r="226" s="35" customFormat="1" ht="67.8" customHeight="1" spans="1:12">
      <c r="A226" s="41"/>
      <c r="B226" s="41"/>
      <c r="C226" s="42"/>
      <c r="D226" s="41"/>
      <c r="E226" s="41" t="s">
        <v>486</v>
      </c>
      <c r="F226" s="41" t="s">
        <v>548</v>
      </c>
      <c r="G226" s="41" t="s">
        <v>549</v>
      </c>
      <c r="H226" s="43" t="s">
        <v>489</v>
      </c>
      <c r="I226" s="41" t="s">
        <v>481</v>
      </c>
      <c r="J226" s="43" t="s">
        <v>478</v>
      </c>
      <c r="K226" s="41" t="s">
        <v>490</v>
      </c>
      <c r="L226" s="41" t="s">
        <v>491</v>
      </c>
    </row>
    <row r="227" s="35" customFormat="1" ht="14.3" customHeight="1" spans="1:12">
      <c r="A227" s="41"/>
      <c r="B227" s="41"/>
      <c r="C227" s="42"/>
      <c r="D227" s="41"/>
      <c r="E227" s="41"/>
      <c r="F227" s="41" t="s">
        <v>487</v>
      </c>
      <c r="G227" s="41" t="s">
        <v>550</v>
      </c>
      <c r="H227" s="43" t="s">
        <v>480</v>
      </c>
      <c r="I227" s="41" t="s">
        <v>481</v>
      </c>
      <c r="J227" s="43" t="s">
        <v>478</v>
      </c>
      <c r="K227" s="41" t="s">
        <v>490</v>
      </c>
      <c r="L227" s="41" t="s">
        <v>482</v>
      </c>
    </row>
    <row r="228" s="35" customFormat="1" ht="22.6" customHeight="1" spans="1:12">
      <c r="A228" s="41"/>
      <c r="B228" s="41" t="s">
        <v>676</v>
      </c>
      <c r="C228" s="42">
        <v>21.8352</v>
      </c>
      <c r="D228" s="41"/>
      <c r="E228" s="41"/>
      <c r="F228" s="41"/>
      <c r="G228" s="41"/>
      <c r="H228" s="43"/>
      <c r="I228" s="41"/>
      <c r="J228" s="43"/>
      <c r="K228" s="41"/>
      <c r="L228" s="41"/>
    </row>
    <row r="229" s="35" customFormat="1" ht="14.3" customHeight="1" spans="1:12">
      <c r="A229" s="41" t="s">
        <v>783</v>
      </c>
      <c r="B229" s="41" t="s">
        <v>784</v>
      </c>
      <c r="C229" s="42">
        <v>15</v>
      </c>
      <c r="D229" s="41" t="s">
        <v>785</v>
      </c>
      <c r="E229" s="41" t="s">
        <v>468</v>
      </c>
      <c r="F229" s="41" t="s">
        <v>469</v>
      </c>
      <c r="G229" s="41" t="s">
        <v>786</v>
      </c>
      <c r="H229" s="43" t="s">
        <v>471</v>
      </c>
      <c r="I229" s="41" t="s">
        <v>477</v>
      </c>
      <c r="J229" s="43" t="s">
        <v>478</v>
      </c>
      <c r="K229" s="41" t="s">
        <v>571</v>
      </c>
      <c r="L229" s="41" t="s">
        <v>482</v>
      </c>
    </row>
    <row r="230" s="35" customFormat="1" ht="14.3" customHeight="1" spans="1:12">
      <c r="A230" s="41"/>
      <c r="B230" s="41"/>
      <c r="C230" s="42"/>
      <c r="D230" s="41"/>
      <c r="E230" s="41"/>
      <c r="F230" s="41"/>
      <c r="G230" s="41" t="s">
        <v>787</v>
      </c>
      <c r="H230" s="43" t="s">
        <v>471</v>
      </c>
      <c r="I230" s="41" t="s">
        <v>788</v>
      </c>
      <c r="J230" s="43" t="s">
        <v>655</v>
      </c>
      <c r="K230" s="41" t="s">
        <v>571</v>
      </c>
      <c r="L230" s="41" t="s">
        <v>482</v>
      </c>
    </row>
    <row r="231" s="35" customFormat="1" ht="22.6" customHeight="1" spans="1:12">
      <c r="A231" s="41"/>
      <c r="B231" s="41"/>
      <c r="C231" s="42"/>
      <c r="D231" s="41"/>
      <c r="E231" s="41"/>
      <c r="F231" s="41" t="s">
        <v>483</v>
      </c>
      <c r="G231" s="41" t="s">
        <v>789</v>
      </c>
      <c r="H231" s="43" t="s">
        <v>480</v>
      </c>
      <c r="I231" s="41" t="s">
        <v>481</v>
      </c>
      <c r="J231" s="43" t="s">
        <v>478</v>
      </c>
      <c r="K231" s="41" t="s">
        <v>571</v>
      </c>
      <c r="L231" s="41" t="s">
        <v>482</v>
      </c>
    </row>
    <row r="232" s="35" customFormat="1" ht="22.6" customHeight="1" spans="1:12">
      <c r="A232" s="41"/>
      <c r="B232" s="41"/>
      <c r="C232" s="42"/>
      <c r="D232" s="41"/>
      <c r="E232" s="41" t="s">
        <v>486</v>
      </c>
      <c r="F232" s="41" t="s">
        <v>487</v>
      </c>
      <c r="G232" s="41" t="s">
        <v>790</v>
      </c>
      <c r="H232" s="43" t="s">
        <v>512</v>
      </c>
      <c r="I232" s="41" t="s">
        <v>791</v>
      </c>
      <c r="J232" s="43" t="s">
        <v>792</v>
      </c>
      <c r="K232" s="41" t="s">
        <v>474</v>
      </c>
      <c r="L232" s="41" t="s">
        <v>482</v>
      </c>
    </row>
    <row r="233" s="35" customFormat="1" ht="22.6" customHeight="1" spans="1:12">
      <c r="A233" s="41"/>
      <c r="B233" s="41"/>
      <c r="C233" s="42"/>
      <c r="D233" s="41"/>
      <c r="E233" s="41"/>
      <c r="F233" s="41" t="s">
        <v>492</v>
      </c>
      <c r="G233" s="41" t="s">
        <v>793</v>
      </c>
      <c r="H233" s="43" t="s">
        <v>512</v>
      </c>
      <c r="I233" s="41" t="s">
        <v>794</v>
      </c>
      <c r="J233" s="43" t="s">
        <v>792</v>
      </c>
      <c r="K233" s="41" t="s">
        <v>474</v>
      </c>
      <c r="L233" s="41" t="s">
        <v>482</v>
      </c>
    </row>
    <row r="234" s="35" customFormat="1" ht="14.3" customHeight="1" spans="1:12">
      <c r="A234" s="41"/>
      <c r="B234" s="41"/>
      <c r="C234" s="42"/>
      <c r="D234" s="41"/>
      <c r="E234" s="41" t="s">
        <v>494</v>
      </c>
      <c r="F234" s="41" t="s">
        <v>494</v>
      </c>
      <c r="G234" s="41" t="s">
        <v>736</v>
      </c>
      <c r="H234" s="43" t="s">
        <v>471</v>
      </c>
      <c r="I234" s="41" t="s">
        <v>695</v>
      </c>
      <c r="J234" s="43" t="s">
        <v>478</v>
      </c>
      <c r="K234" s="41" t="s">
        <v>474</v>
      </c>
      <c r="L234" s="41"/>
    </row>
    <row r="235" s="35" customFormat="1" ht="14.3" customHeight="1" spans="1:12">
      <c r="A235" s="41"/>
      <c r="B235" s="41"/>
      <c r="C235" s="42"/>
      <c r="D235" s="41"/>
      <c r="E235" s="41" t="s">
        <v>497</v>
      </c>
      <c r="F235" s="41" t="s">
        <v>498</v>
      </c>
      <c r="G235" s="41" t="s">
        <v>795</v>
      </c>
      <c r="H235" s="43" t="s">
        <v>471</v>
      </c>
      <c r="I235" s="41" t="s">
        <v>477</v>
      </c>
      <c r="J235" s="43" t="s">
        <v>478</v>
      </c>
      <c r="K235" s="41" t="s">
        <v>571</v>
      </c>
      <c r="L235" s="41" t="s">
        <v>482</v>
      </c>
    </row>
    <row r="236" s="35" customFormat="1" ht="33.9" customHeight="1" spans="1:12">
      <c r="A236" s="41"/>
      <c r="B236" s="41" t="s">
        <v>796</v>
      </c>
      <c r="C236" s="42">
        <v>7</v>
      </c>
      <c r="D236" s="41" t="s">
        <v>797</v>
      </c>
      <c r="E236" s="41" t="s">
        <v>468</v>
      </c>
      <c r="F236" s="41" t="s">
        <v>469</v>
      </c>
      <c r="G236" s="41" t="s">
        <v>798</v>
      </c>
      <c r="H236" s="43" t="s">
        <v>471</v>
      </c>
      <c r="I236" s="41" t="s">
        <v>532</v>
      </c>
      <c r="J236" s="43" t="s">
        <v>558</v>
      </c>
      <c r="K236" s="41" t="s">
        <v>571</v>
      </c>
      <c r="L236" s="41" t="s">
        <v>482</v>
      </c>
    </row>
    <row r="237" s="35" customFormat="1" ht="22.6" customHeight="1" spans="1:12">
      <c r="A237" s="41"/>
      <c r="B237" s="41"/>
      <c r="C237" s="42"/>
      <c r="D237" s="41"/>
      <c r="E237" s="41"/>
      <c r="F237" s="41"/>
      <c r="G237" s="41" t="s">
        <v>799</v>
      </c>
      <c r="H237" s="43" t="s">
        <v>471</v>
      </c>
      <c r="I237" s="41" t="s">
        <v>768</v>
      </c>
      <c r="J237" s="43" t="s">
        <v>800</v>
      </c>
      <c r="K237" s="41" t="s">
        <v>474</v>
      </c>
      <c r="L237" s="41" t="s">
        <v>482</v>
      </c>
    </row>
    <row r="238" s="35" customFormat="1" ht="22.6" customHeight="1" spans="1:12">
      <c r="A238" s="41"/>
      <c r="B238" s="41"/>
      <c r="C238" s="42"/>
      <c r="D238" s="41"/>
      <c r="E238" s="41"/>
      <c r="F238" s="41" t="s">
        <v>475</v>
      </c>
      <c r="G238" s="41" t="s">
        <v>801</v>
      </c>
      <c r="H238" s="43" t="s">
        <v>512</v>
      </c>
      <c r="I238" s="41" t="s">
        <v>802</v>
      </c>
      <c r="J238" s="43" t="s">
        <v>792</v>
      </c>
      <c r="K238" s="41" t="s">
        <v>571</v>
      </c>
      <c r="L238" s="41" t="s">
        <v>482</v>
      </c>
    </row>
    <row r="239" s="35" customFormat="1" ht="22.6" customHeight="1" spans="1:12">
      <c r="A239" s="41"/>
      <c r="B239" s="41"/>
      <c r="C239" s="42"/>
      <c r="D239" s="41"/>
      <c r="E239" s="41"/>
      <c r="F239" s="41" t="s">
        <v>483</v>
      </c>
      <c r="G239" s="41" t="s">
        <v>803</v>
      </c>
      <c r="H239" s="43" t="s">
        <v>480</v>
      </c>
      <c r="I239" s="41" t="s">
        <v>481</v>
      </c>
      <c r="J239" s="43" t="s">
        <v>478</v>
      </c>
      <c r="K239" s="41" t="s">
        <v>474</v>
      </c>
      <c r="L239" s="41" t="s">
        <v>482</v>
      </c>
    </row>
    <row r="240" s="35" customFormat="1" ht="22.6" customHeight="1" spans="1:12">
      <c r="A240" s="41"/>
      <c r="B240" s="41"/>
      <c r="C240" s="42"/>
      <c r="D240" s="41"/>
      <c r="E240" s="41" t="s">
        <v>486</v>
      </c>
      <c r="F240" s="41" t="s">
        <v>685</v>
      </c>
      <c r="G240" s="41" t="s">
        <v>804</v>
      </c>
      <c r="H240" s="43" t="s">
        <v>471</v>
      </c>
      <c r="I240" s="41" t="s">
        <v>788</v>
      </c>
      <c r="J240" s="43" t="s">
        <v>558</v>
      </c>
      <c r="K240" s="41" t="s">
        <v>490</v>
      </c>
      <c r="L240" s="41" t="s">
        <v>482</v>
      </c>
    </row>
    <row r="241" s="35" customFormat="1" ht="22.6" customHeight="1" spans="1:12">
      <c r="A241" s="41"/>
      <c r="B241" s="41"/>
      <c r="C241" s="42"/>
      <c r="D241" s="41"/>
      <c r="E241" s="41" t="s">
        <v>494</v>
      </c>
      <c r="F241" s="41" t="s">
        <v>495</v>
      </c>
      <c r="G241" s="41" t="s">
        <v>736</v>
      </c>
      <c r="H241" s="43" t="s">
        <v>471</v>
      </c>
      <c r="I241" s="41" t="s">
        <v>477</v>
      </c>
      <c r="J241" s="43" t="s">
        <v>478</v>
      </c>
      <c r="K241" s="41" t="s">
        <v>474</v>
      </c>
      <c r="L241" s="41" t="s">
        <v>482</v>
      </c>
    </row>
    <row r="242" s="35" customFormat="1" ht="22.6" customHeight="1" spans="1:12">
      <c r="A242" s="41"/>
      <c r="B242" s="41"/>
      <c r="C242" s="42"/>
      <c r="D242" s="41"/>
      <c r="E242" s="41" t="s">
        <v>497</v>
      </c>
      <c r="F242" s="41" t="s">
        <v>805</v>
      </c>
      <c r="G242" s="41" t="s">
        <v>806</v>
      </c>
      <c r="H242" s="43" t="s">
        <v>480</v>
      </c>
      <c r="I242" s="41" t="s">
        <v>481</v>
      </c>
      <c r="J242" s="43" t="s">
        <v>478</v>
      </c>
      <c r="K242" s="41" t="s">
        <v>474</v>
      </c>
      <c r="L242" s="41" t="s">
        <v>482</v>
      </c>
    </row>
    <row r="243" s="35" customFormat="1" ht="22.6" customHeight="1" spans="1:12">
      <c r="A243" s="41"/>
      <c r="B243" s="41" t="s">
        <v>807</v>
      </c>
      <c r="C243" s="42">
        <v>201.69698</v>
      </c>
      <c r="D243" s="41"/>
      <c r="E243" s="41"/>
      <c r="F243" s="41"/>
      <c r="G243" s="41"/>
      <c r="H243" s="43"/>
      <c r="I243" s="41"/>
      <c r="J243" s="43"/>
      <c r="K243" s="41"/>
      <c r="L243" s="41"/>
    </row>
    <row r="244" s="35" customFormat="1" ht="22.6" customHeight="1" spans="1:12">
      <c r="A244" s="41"/>
      <c r="B244" s="41" t="s">
        <v>664</v>
      </c>
      <c r="C244" s="42">
        <v>397.38</v>
      </c>
      <c r="D244" s="41" t="s">
        <v>535</v>
      </c>
      <c r="E244" s="41" t="s">
        <v>468</v>
      </c>
      <c r="F244" s="41" t="s">
        <v>469</v>
      </c>
      <c r="G244" s="41" t="s">
        <v>536</v>
      </c>
      <c r="H244" s="43" t="s">
        <v>480</v>
      </c>
      <c r="I244" s="41" t="s">
        <v>481</v>
      </c>
      <c r="J244" s="43" t="s">
        <v>478</v>
      </c>
      <c r="K244" s="41" t="s">
        <v>537</v>
      </c>
      <c r="L244" s="41" t="s">
        <v>482</v>
      </c>
    </row>
    <row r="245" s="35" customFormat="1" ht="22.6" customHeight="1" spans="1:12">
      <c r="A245" s="41"/>
      <c r="B245" s="41"/>
      <c r="C245" s="42"/>
      <c r="D245" s="41"/>
      <c r="E245" s="41" t="s">
        <v>486</v>
      </c>
      <c r="F245" s="41" t="s">
        <v>487</v>
      </c>
      <c r="G245" s="41" t="s">
        <v>538</v>
      </c>
      <c r="H245" s="43" t="s">
        <v>480</v>
      </c>
      <c r="I245" s="41" t="s">
        <v>481</v>
      </c>
      <c r="J245" s="43" t="s">
        <v>478</v>
      </c>
      <c r="K245" s="41" t="s">
        <v>539</v>
      </c>
      <c r="L245" s="41" t="s">
        <v>482</v>
      </c>
    </row>
    <row r="246" s="35" customFormat="1" ht="22.6" customHeight="1" spans="1:12">
      <c r="A246" s="41"/>
      <c r="B246" s="41" t="s">
        <v>534</v>
      </c>
      <c r="C246" s="42">
        <v>912.199812</v>
      </c>
      <c r="D246" s="41" t="s">
        <v>535</v>
      </c>
      <c r="E246" s="41" t="s">
        <v>468</v>
      </c>
      <c r="F246" s="41" t="s">
        <v>469</v>
      </c>
      <c r="G246" s="41" t="s">
        <v>536</v>
      </c>
      <c r="H246" s="43" t="s">
        <v>480</v>
      </c>
      <c r="I246" s="41" t="s">
        <v>481</v>
      </c>
      <c r="J246" s="43" t="s">
        <v>478</v>
      </c>
      <c r="K246" s="41" t="s">
        <v>537</v>
      </c>
      <c r="L246" s="41" t="s">
        <v>482</v>
      </c>
    </row>
    <row r="247" s="35" customFormat="1" ht="22.6" customHeight="1" spans="1:12">
      <c r="A247" s="41"/>
      <c r="B247" s="41"/>
      <c r="C247" s="42"/>
      <c r="D247" s="41"/>
      <c r="E247" s="41" t="s">
        <v>486</v>
      </c>
      <c r="F247" s="41" t="s">
        <v>487</v>
      </c>
      <c r="G247" s="41" t="s">
        <v>538</v>
      </c>
      <c r="H247" s="43" t="s">
        <v>480</v>
      </c>
      <c r="I247" s="41" t="s">
        <v>481</v>
      </c>
      <c r="J247" s="43" t="s">
        <v>478</v>
      </c>
      <c r="K247" s="41" t="s">
        <v>539</v>
      </c>
      <c r="L247" s="41" t="s">
        <v>482</v>
      </c>
    </row>
    <row r="248" s="35" customFormat="1" ht="22.6" customHeight="1" spans="1:12">
      <c r="A248" s="41"/>
      <c r="B248" s="41" t="s">
        <v>540</v>
      </c>
      <c r="C248" s="42">
        <v>684.462267</v>
      </c>
      <c r="D248" s="41" t="s">
        <v>535</v>
      </c>
      <c r="E248" s="41" t="s">
        <v>468</v>
      </c>
      <c r="F248" s="41" t="s">
        <v>469</v>
      </c>
      <c r="G248" s="41" t="s">
        <v>536</v>
      </c>
      <c r="H248" s="43" t="s">
        <v>480</v>
      </c>
      <c r="I248" s="41" t="s">
        <v>481</v>
      </c>
      <c r="J248" s="43" t="s">
        <v>478</v>
      </c>
      <c r="K248" s="41" t="s">
        <v>537</v>
      </c>
      <c r="L248" s="41" t="s">
        <v>482</v>
      </c>
    </row>
    <row r="249" s="35" customFormat="1" ht="22.6" customHeight="1" spans="1:12">
      <c r="A249" s="41"/>
      <c r="B249" s="41"/>
      <c r="C249" s="42"/>
      <c r="D249" s="41"/>
      <c r="E249" s="41" t="s">
        <v>486</v>
      </c>
      <c r="F249" s="41" t="s">
        <v>487</v>
      </c>
      <c r="G249" s="41" t="s">
        <v>538</v>
      </c>
      <c r="H249" s="43" t="s">
        <v>480</v>
      </c>
      <c r="I249" s="41" t="s">
        <v>481</v>
      </c>
      <c r="J249" s="43" t="s">
        <v>478</v>
      </c>
      <c r="K249" s="41" t="s">
        <v>539</v>
      </c>
      <c r="L249" s="41" t="s">
        <v>482</v>
      </c>
    </row>
    <row r="250" s="35" customFormat="1" ht="22.6" customHeight="1" spans="1:12">
      <c r="A250" s="41"/>
      <c r="B250" s="41" t="s">
        <v>541</v>
      </c>
      <c r="C250" s="42">
        <v>164.16</v>
      </c>
      <c r="D250" s="41" t="s">
        <v>535</v>
      </c>
      <c r="E250" s="41" t="s">
        <v>468</v>
      </c>
      <c r="F250" s="41" t="s">
        <v>469</v>
      </c>
      <c r="G250" s="41" t="s">
        <v>536</v>
      </c>
      <c r="H250" s="43" t="s">
        <v>480</v>
      </c>
      <c r="I250" s="41" t="s">
        <v>481</v>
      </c>
      <c r="J250" s="43" t="s">
        <v>478</v>
      </c>
      <c r="K250" s="41" t="s">
        <v>537</v>
      </c>
      <c r="L250" s="41" t="s">
        <v>482</v>
      </c>
    </row>
    <row r="251" s="35" customFormat="1" ht="22.6" customHeight="1" spans="1:12">
      <c r="A251" s="41"/>
      <c r="B251" s="41"/>
      <c r="C251" s="42"/>
      <c r="D251" s="41"/>
      <c r="E251" s="41" t="s">
        <v>486</v>
      </c>
      <c r="F251" s="41" t="s">
        <v>487</v>
      </c>
      <c r="G251" s="41" t="s">
        <v>538</v>
      </c>
      <c r="H251" s="43" t="s">
        <v>480</v>
      </c>
      <c r="I251" s="41" t="s">
        <v>481</v>
      </c>
      <c r="J251" s="43" t="s">
        <v>478</v>
      </c>
      <c r="K251" s="41" t="s">
        <v>539</v>
      </c>
      <c r="L251" s="41" t="s">
        <v>482</v>
      </c>
    </row>
    <row r="252" s="35" customFormat="1" ht="22.6" customHeight="1" spans="1:12">
      <c r="A252" s="41"/>
      <c r="B252" s="41" t="s">
        <v>542</v>
      </c>
      <c r="C252" s="42">
        <v>1.0344</v>
      </c>
      <c r="D252" s="41" t="s">
        <v>535</v>
      </c>
      <c r="E252" s="41" t="s">
        <v>468</v>
      </c>
      <c r="F252" s="41" t="s">
        <v>469</v>
      </c>
      <c r="G252" s="41" t="s">
        <v>536</v>
      </c>
      <c r="H252" s="43" t="s">
        <v>480</v>
      </c>
      <c r="I252" s="41" t="s">
        <v>481</v>
      </c>
      <c r="J252" s="43" t="s">
        <v>478</v>
      </c>
      <c r="K252" s="41" t="s">
        <v>537</v>
      </c>
      <c r="L252" s="41" t="s">
        <v>482</v>
      </c>
    </row>
    <row r="253" s="35" customFormat="1" ht="22.6" customHeight="1" spans="1:12">
      <c r="A253" s="41"/>
      <c r="B253" s="41"/>
      <c r="C253" s="42"/>
      <c r="D253" s="41"/>
      <c r="E253" s="41" t="s">
        <v>486</v>
      </c>
      <c r="F253" s="41" t="s">
        <v>487</v>
      </c>
      <c r="G253" s="41" t="s">
        <v>538</v>
      </c>
      <c r="H253" s="43" t="s">
        <v>480</v>
      </c>
      <c r="I253" s="41" t="s">
        <v>481</v>
      </c>
      <c r="J253" s="43" t="s">
        <v>478</v>
      </c>
      <c r="K253" s="41" t="s">
        <v>539</v>
      </c>
      <c r="L253" s="41" t="s">
        <v>482</v>
      </c>
    </row>
    <row r="254" s="35" customFormat="1" ht="14.3" customHeight="1" spans="1:12">
      <c r="A254" s="41"/>
      <c r="B254" s="41" t="s">
        <v>544</v>
      </c>
      <c r="C254" s="42">
        <v>88.322754</v>
      </c>
      <c r="D254" s="41" t="s">
        <v>545</v>
      </c>
      <c r="E254" s="41" t="s">
        <v>468</v>
      </c>
      <c r="F254" s="41" t="s">
        <v>469</v>
      </c>
      <c r="G254" s="41" t="s">
        <v>546</v>
      </c>
      <c r="H254" s="43" t="s">
        <v>489</v>
      </c>
      <c r="I254" s="41" t="s">
        <v>500</v>
      </c>
      <c r="J254" s="43" t="s">
        <v>473</v>
      </c>
      <c r="K254" s="41" t="s">
        <v>490</v>
      </c>
      <c r="L254" s="41" t="s">
        <v>491</v>
      </c>
    </row>
    <row r="255" s="35" customFormat="1" ht="56.5" customHeight="1" spans="1:12">
      <c r="A255" s="41"/>
      <c r="B255" s="41"/>
      <c r="C255" s="42"/>
      <c r="D255" s="41"/>
      <c r="E255" s="41"/>
      <c r="F255" s="41" t="s">
        <v>475</v>
      </c>
      <c r="G255" s="41" t="s">
        <v>547</v>
      </c>
      <c r="H255" s="43" t="s">
        <v>489</v>
      </c>
      <c r="I255" s="41" t="s">
        <v>500</v>
      </c>
      <c r="J255" s="43" t="s">
        <v>478</v>
      </c>
      <c r="K255" s="41" t="s">
        <v>539</v>
      </c>
      <c r="L255" s="41" t="s">
        <v>491</v>
      </c>
    </row>
    <row r="256" s="35" customFormat="1" ht="67.8" customHeight="1" spans="1:12">
      <c r="A256" s="41"/>
      <c r="B256" s="41"/>
      <c r="C256" s="42"/>
      <c r="D256" s="41"/>
      <c r="E256" s="41" t="s">
        <v>486</v>
      </c>
      <c r="F256" s="41" t="s">
        <v>548</v>
      </c>
      <c r="G256" s="41" t="s">
        <v>549</v>
      </c>
      <c r="H256" s="43" t="s">
        <v>489</v>
      </c>
      <c r="I256" s="41" t="s">
        <v>481</v>
      </c>
      <c r="J256" s="43" t="s">
        <v>478</v>
      </c>
      <c r="K256" s="41" t="s">
        <v>490</v>
      </c>
      <c r="L256" s="41" t="s">
        <v>491</v>
      </c>
    </row>
    <row r="257" s="35" customFormat="1" ht="14.3" customHeight="1" spans="1:12">
      <c r="A257" s="41"/>
      <c r="B257" s="41"/>
      <c r="C257" s="42"/>
      <c r="D257" s="41"/>
      <c r="E257" s="41"/>
      <c r="F257" s="41" t="s">
        <v>487</v>
      </c>
      <c r="G257" s="41" t="s">
        <v>550</v>
      </c>
      <c r="H257" s="43" t="s">
        <v>480</v>
      </c>
      <c r="I257" s="41" t="s">
        <v>481</v>
      </c>
      <c r="J257" s="43" t="s">
        <v>478</v>
      </c>
      <c r="K257" s="41" t="s">
        <v>490</v>
      </c>
      <c r="L257" s="41" t="s">
        <v>482</v>
      </c>
    </row>
    <row r="258" s="35" customFormat="1" ht="22.6" customHeight="1" spans="1:12">
      <c r="A258" s="41"/>
      <c r="B258" s="41" t="s">
        <v>551</v>
      </c>
      <c r="C258" s="42">
        <v>198.54</v>
      </c>
      <c r="D258" s="41" t="s">
        <v>535</v>
      </c>
      <c r="E258" s="41" t="s">
        <v>468</v>
      </c>
      <c r="F258" s="41" t="s">
        <v>469</v>
      </c>
      <c r="G258" s="41" t="s">
        <v>536</v>
      </c>
      <c r="H258" s="43" t="s">
        <v>480</v>
      </c>
      <c r="I258" s="41" t="s">
        <v>481</v>
      </c>
      <c r="J258" s="43" t="s">
        <v>478</v>
      </c>
      <c r="K258" s="41" t="s">
        <v>537</v>
      </c>
      <c r="L258" s="41" t="s">
        <v>482</v>
      </c>
    </row>
    <row r="259" s="35" customFormat="1" ht="22.6" customHeight="1" spans="1:12">
      <c r="A259" s="41"/>
      <c r="B259" s="41"/>
      <c r="C259" s="42"/>
      <c r="D259" s="41"/>
      <c r="E259" s="41" t="s">
        <v>486</v>
      </c>
      <c r="F259" s="41" t="s">
        <v>487</v>
      </c>
      <c r="G259" s="41" t="s">
        <v>538</v>
      </c>
      <c r="H259" s="43" t="s">
        <v>480</v>
      </c>
      <c r="I259" s="41" t="s">
        <v>481</v>
      </c>
      <c r="J259" s="43" t="s">
        <v>478</v>
      </c>
      <c r="K259" s="41" t="s">
        <v>539</v>
      </c>
      <c r="L259" s="41" t="s">
        <v>482</v>
      </c>
    </row>
    <row r="260" s="35" customFormat="1" ht="22.6" customHeight="1" spans="1:12">
      <c r="A260" s="41"/>
      <c r="B260" s="41" t="s">
        <v>808</v>
      </c>
      <c r="C260" s="42">
        <v>50</v>
      </c>
      <c r="D260" s="41" t="s">
        <v>809</v>
      </c>
      <c r="E260" s="41" t="s">
        <v>468</v>
      </c>
      <c r="F260" s="41" t="s">
        <v>469</v>
      </c>
      <c r="G260" s="41" t="s">
        <v>810</v>
      </c>
      <c r="H260" s="43" t="s">
        <v>480</v>
      </c>
      <c r="I260" s="41" t="s">
        <v>706</v>
      </c>
      <c r="J260" s="43" t="s">
        <v>707</v>
      </c>
      <c r="K260" s="41" t="s">
        <v>490</v>
      </c>
      <c r="L260" s="41" t="s">
        <v>482</v>
      </c>
    </row>
    <row r="261" s="35" customFormat="1" ht="22.6" customHeight="1" spans="1:12">
      <c r="A261" s="41"/>
      <c r="B261" s="41"/>
      <c r="C261" s="42"/>
      <c r="D261" s="41"/>
      <c r="E261" s="41"/>
      <c r="F261" s="41" t="s">
        <v>475</v>
      </c>
      <c r="G261" s="41" t="s">
        <v>811</v>
      </c>
      <c r="H261" s="43" t="s">
        <v>512</v>
      </c>
      <c r="I261" s="41" t="s">
        <v>812</v>
      </c>
      <c r="J261" s="43" t="s">
        <v>792</v>
      </c>
      <c r="K261" s="41" t="s">
        <v>474</v>
      </c>
      <c r="L261" s="41" t="s">
        <v>482</v>
      </c>
    </row>
    <row r="262" s="35" customFormat="1" ht="14.3" customHeight="1" spans="1:12">
      <c r="A262" s="41"/>
      <c r="B262" s="41"/>
      <c r="C262" s="42"/>
      <c r="D262" s="41"/>
      <c r="E262" s="41"/>
      <c r="F262" s="41" t="s">
        <v>483</v>
      </c>
      <c r="G262" s="41" t="s">
        <v>813</v>
      </c>
      <c r="H262" s="43" t="s">
        <v>471</v>
      </c>
      <c r="I262" s="41" t="s">
        <v>481</v>
      </c>
      <c r="J262" s="43" t="s">
        <v>478</v>
      </c>
      <c r="K262" s="41" t="s">
        <v>571</v>
      </c>
      <c r="L262" s="41" t="s">
        <v>482</v>
      </c>
    </row>
    <row r="263" s="35" customFormat="1" ht="14.3" customHeight="1" spans="1:12">
      <c r="A263" s="41"/>
      <c r="B263" s="41"/>
      <c r="C263" s="42"/>
      <c r="D263" s="41"/>
      <c r="E263" s="41" t="s">
        <v>486</v>
      </c>
      <c r="F263" s="41" t="s">
        <v>548</v>
      </c>
      <c r="G263" s="41" t="s">
        <v>814</v>
      </c>
      <c r="H263" s="43" t="s">
        <v>512</v>
      </c>
      <c r="I263" s="41" t="s">
        <v>815</v>
      </c>
      <c r="J263" s="43" t="s">
        <v>816</v>
      </c>
      <c r="K263" s="41" t="s">
        <v>474</v>
      </c>
      <c r="L263" s="41" t="s">
        <v>482</v>
      </c>
    </row>
    <row r="264" s="35" customFormat="1" ht="22.6" customHeight="1" spans="1:12">
      <c r="A264" s="41"/>
      <c r="B264" s="41"/>
      <c r="C264" s="42"/>
      <c r="D264" s="41"/>
      <c r="E264" s="41"/>
      <c r="F264" s="41" t="s">
        <v>492</v>
      </c>
      <c r="G264" s="41" t="s">
        <v>817</v>
      </c>
      <c r="H264" s="43" t="s">
        <v>512</v>
      </c>
      <c r="I264" s="41" t="s">
        <v>818</v>
      </c>
      <c r="J264" s="43" t="s">
        <v>792</v>
      </c>
      <c r="K264" s="41" t="s">
        <v>474</v>
      </c>
      <c r="L264" s="41" t="s">
        <v>482</v>
      </c>
    </row>
    <row r="265" s="35" customFormat="1" ht="22.6" customHeight="1" spans="1:12">
      <c r="A265" s="41"/>
      <c r="B265" s="41"/>
      <c r="C265" s="42"/>
      <c r="D265" s="41"/>
      <c r="E265" s="41" t="s">
        <v>494</v>
      </c>
      <c r="F265" s="41" t="s">
        <v>495</v>
      </c>
      <c r="G265" s="41" t="s">
        <v>736</v>
      </c>
      <c r="H265" s="43" t="s">
        <v>480</v>
      </c>
      <c r="I265" s="41" t="s">
        <v>481</v>
      </c>
      <c r="J265" s="43" t="s">
        <v>478</v>
      </c>
      <c r="K265" s="41" t="s">
        <v>474</v>
      </c>
      <c r="L265" s="41" t="s">
        <v>482</v>
      </c>
    </row>
    <row r="266" s="35" customFormat="1" ht="14.3" customHeight="1" spans="1:12">
      <c r="A266" s="41"/>
      <c r="B266" s="41"/>
      <c r="C266" s="42"/>
      <c r="D266" s="41"/>
      <c r="E266" s="41" t="s">
        <v>497</v>
      </c>
      <c r="F266" s="41" t="s">
        <v>498</v>
      </c>
      <c r="G266" s="41" t="s">
        <v>819</v>
      </c>
      <c r="H266" s="43" t="s">
        <v>471</v>
      </c>
      <c r="I266" s="41" t="s">
        <v>477</v>
      </c>
      <c r="J266" s="43" t="s">
        <v>478</v>
      </c>
      <c r="K266" s="41" t="s">
        <v>571</v>
      </c>
      <c r="L266" s="41" t="s">
        <v>482</v>
      </c>
    </row>
    <row r="267" s="35" customFormat="1" ht="14.3" customHeight="1" spans="1:12">
      <c r="A267" s="41"/>
      <c r="B267" s="41" t="s">
        <v>608</v>
      </c>
      <c r="C267" s="42">
        <v>178.024742</v>
      </c>
      <c r="D267" s="41" t="s">
        <v>545</v>
      </c>
      <c r="E267" s="41" t="s">
        <v>468</v>
      </c>
      <c r="F267" s="41" t="s">
        <v>469</v>
      </c>
      <c r="G267" s="41" t="s">
        <v>546</v>
      </c>
      <c r="H267" s="43" t="s">
        <v>489</v>
      </c>
      <c r="I267" s="41" t="s">
        <v>500</v>
      </c>
      <c r="J267" s="43" t="s">
        <v>473</v>
      </c>
      <c r="K267" s="41" t="s">
        <v>490</v>
      </c>
      <c r="L267" s="41" t="s">
        <v>491</v>
      </c>
    </row>
    <row r="268" s="35" customFormat="1" ht="56.5" customHeight="1" spans="1:12">
      <c r="A268" s="41"/>
      <c r="B268" s="41"/>
      <c r="C268" s="42"/>
      <c r="D268" s="41"/>
      <c r="E268" s="41"/>
      <c r="F268" s="41" t="s">
        <v>475</v>
      </c>
      <c r="G268" s="41" t="s">
        <v>547</v>
      </c>
      <c r="H268" s="43" t="s">
        <v>489</v>
      </c>
      <c r="I268" s="41" t="s">
        <v>500</v>
      </c>
      <c r="J268" s="43" t="s">
        <v>478</v>
      </c>
      <c r="K268" s="41" t="s">
        <v>539</v>
      </c>
      <c r="L268" s="41" t="s">
        <v>491</v>
      </c>
    </row>
    <row r="269" s="35" customFormat="1" ht="67.8" customHeight="1" spans="1:12">
      <c r="A269" s="41"/>
      <c r="B269" s="41"/>
      <c r="C269" s="42"/>
      <c r="D269" s="41"/>
      <c r="E269" s="41" t="s">
        <v>486</v>
      </c>
      <c r="F269" s="41" t="s">
        <v>548</v>
      </c>
      <c r="G269" s="41" t="s">
        <v>549</v>
      </c>
      <c r="H269" s="43" t="s">
        <v>489</v>
      </c>
      <c r="I269" s="41" t="s">
        <v>481</v>
      </c>
      <c r="J269" s="43" t="s">
        <v>478</v>
      </c>
      <c r="K269" s="41" t="s">
        <v>490</v>
      </c>
      <c r="L269" s="41" t="s">
        <v>491</v>
      </c>
    </row>
    <row r="270" s="35" customFormat="1" ht="14.3" customHeight="1" spans="1:12">
      <c r="A270" s="41"/>
      <c r="B270" s="41"/>
      <c r="C270" s="42"/>
      <c r="D270" s="41"/>
      <c r="E270" s="41"/>
      <c r="F270" s="41" t="s">
        <v>487</v>
      </c>
      <c r="G270" s="41" t="s">
        <v>550</v>
      </c>
      <c r="H270" s="43" t="s">
        <v>480</v>
      </c>
      <c r="I270" s="41" t="s">
        <v>481</v>
      </c>
      <c r="J270" s="43" t="s">
        <v>478</v>
      </c>
      <c r="K270" s="41" t="s">
        <v>490</v>
      </c>
      <c r="L270" s="41" t="s">
        <v>482</v>
      </c>
    </row>
    <row r="271" s="35" customFormat="1" ht="22.6" customHeight="1" spans="1:12">
      <c r="A271" s="41" t="s">
        <v>820</v>
      </c>
      <c r="B271" s="41" t="s">
        <v>821</v>
      </c>
      <c r="C271" s="42">
        <v>10.92</v>
      </c>
      <c r="D271" s="41" t="s">
        <v>822</v>
      </c>
      <c r="E271" s="41" t="s">
        <v>468</v>
      </c>
      <c r="F271" s="41" t="s">
        <v>469</v>
      </c>
      <c r="G271" s="41" t="s">
        <v>823</v>
      </c>
      <c r="H271" s="43" t="s">
        <v>471</v>
      </c>
      <c r="I271" s="41" t="s">
        <v>485</v>
      </c>
      <c r="J271" s="43" t="s">
        <v>478</v>
      </c>
      <c r="K271" s="41" t="s">
        <v>490</v>
      </c>
      <c r="L271" s="41" t="s">
        <v>482</v>
      </c>
    </row>
    <row r="272" s="35" customFormat="1" ht="14.3" customHeight="1" spans="1:12">
      <c r="A272" s="41"/>
      <c r="B272" s="41"/>
      <c r="C272" s="42"/>
      <c r="D272" s="41"/>
      <c r="E272" s="41"/>
      <c r="F272" s="41" t="s">
        <v>475</v>
      </c>
      <c r="G272" s="41" t="s">
        <v>824</v>
      </c>
      <c r="H272" s="43" t="s">
        <v>471</v>
      </c>
      <c r="I272" s="41" t="s">
        <v>485</v>
      </c>
      <c r="J272" s="43" t="s">
        <v>478</v>
      </c>
      <c r="K272" s="41" t="s">
        <v>474</v>
      </c>
      <c r="L272" s="41"/>
    </row>
    <row r="273" s="35" customFormat="1" ht="14.3" customHeight="1" spans="1:12">
      <c r="A273" s="41"/>
      <c r="B273" s="41"/>
      <c r="C273" s="42"/>
      <c r="D273" s="41"/>
      <c r="E273" s="41"/>
      <c r="F273" s="41" t="s">
        <v>483</v>
      </c>
      <c r="G273" s="41" t="s">
        <v>825</v>
      </c>
      <c r="H273" s="43" t="s">
        <v>471</v>
      </c>
      <c r="I273" s="41" t="s">
        <v>485</v>
      </c>
      <c r="J273" s="43" t="s">
        <v>478</v>
      </c>
      <c r="K273" s="41" t="s">
        <v>490</v>
      </c>
      <c r="L273" s="41"/>
    </row>
    <row r="274" s="35" customFormat="1" ht="14.3" customHeight="1" spans="1:12">
      <c r="A274" s="41"/>
      <c r="B274" s="41"/>
      <c r="C274" s="42"/>
      <c r="D274" s="41"/>
      <c r="E274" s="41" t="s">
        <v>486</v>
      </c>
      <c r="F274" s="41" t="s">
        <v>487</v>
      </c>
      <c r="G274" s="41" t="s">
        <v>826</v>
      </c>
      <c r="H274" s="43" t="s">
        <v>480</v>
      </c>
      <c r="I274" s="41" t="s">
        <v>481</v>
      </c>
      <c r="J274" s="43" t="s">
        <v>478</v>
      </c>
      <c r="K274" s="41" t="s">
        <v>827</v>
      </c>
      <c r="L274" s="41" t="s">
        <v>482</v>
      </c>
    </row>
    <row r="275" s="35" customFormat="1" ht="22.6" customHeight="1" spans="1:12">
      <c r="A275" s="41"/>
      <c r="B275" s="41"/>
      <c r="C275" s="42"/>
      <c r="D275" s="41"/>
      <c r="E275" s="41"/>
      <c r="F275" s="41" t="s">
        <v>685</v>
      </c>
      <c r="G275" s="41" t="s">
        <v>828</v>
      </c>
      <c r="H275" s="43" t="s">
        <v>512</v>
      </c>
      <c r="I275" s="41" t="s">
        <v>791</v>
      </c>
      <c r="J275" s="43"/>
      <c r="K275" s="41" t="s">
        <v>474</v>
      </c>
      <c r="L275" s="41" t="s">
        <v>482</v>
      </c>
    </row>
    <row r="276" s="35" customFormat="1" ht="22.6" customHeight="1" spans="1:12">
      <c r="A276" s="41"/>
      <c r="B276" s="41"/>
      <c r="C276" s="42"/>
      <c r="D276" s="41"/>
      <c r="E276" s="41" t="s">
        <v>494</v>
      </c>
      <c r="F276" s="41" t="s">
        <v>495</v>
      </c>
      <c r="G276" s="41" t="s">
        <v>736</v>
      </c>
      <c r="H276" s="43" t="s">
        <v>471</v>
      </c>
      <c r="I276" s="41" t="s">
        <v>485</v>
      </c>
      <c r="J276" s="43" t="s">
        <v>478</v>
      </c>
      <c r="K276" s="41" t="s">
        <v>474</v>
      </c>
      <c r="L276" s="41"/>
    </row>
    <row r="277" s="35" customFormat="1" ht="14.3" customHeight="1" spans="1:12">
      <c r="A277" s="41"/>
      <c r="B277" s="41"/>
      <c r="C277" s="42"/>
      <c r="D277" s="41"/>
      <c r="E277" s="41" t="s">
        <v>497</v>
      </c>
      <c r="F277" s="41" t="s">
        <v>498</v>
      </c>
      <c r="G277" s="41" t="s">
        <v>829</v>
      </c>
      <c r="H277" s="43" t="s">
        <v>489</v>
      </c>
      <c r="I277" s="41" t="s">
        <v>830</v>
      </c>
      <c r="J277" s="43" t="s">
        <v>501</v>
      </c>
      <c r="K277" s="41" t="s">
        <v>474</v>
      </c>
      <c r="L277" s="41" t="s">
        <v>491</v>
      </c>
    </row>
    <row r="278" s="35" customFormat="1" ht="14.3" customHeight="1" spans="1:12">
      <c r="A278" s="41"/>
      <c r="B278" s="41" t="s">
        <v>831</v>
      </c>
      <c r="C278" s="42">
        <v>10.92</v>
      </c>
      <c r="D278" s="41" t="s">
        <v>832</v>
      </c>
      <c r="E278" s="41" t="s">
        <v>468</v>
      </c>
      <c r="F278" s="41" t="s">
        <v>469</v>
      </c>
      <c r="G278" s="41" t="s">
        <v>833</v>
      </c>
      <c r="H278" s="43" t="s">
        <v>471</v>
      </c>
      <c r="I278" s="41" t="s">
        <v>485</v>
      </c>
      <c r="J278" s="43" t="s">
        <v>478</v>
      </c>
      <c r="K278" s="41" t="s">
        <v>490</v>
      </c>
      <c r="L278" s="41"/>
    </row>
    <row r="279" s="35" customFormat="1" ht="14.3" customHeight="1" spans="1:12">
      <c r="A279" s="41"/>
      <c r="B279" s="41"/>
      <c r="C279" s="42"/>
      <c r="D279" s="41"/>
      <c r="E279" s="41"/>
      <c r="F279" s="41" t="s">
        <v>475</v>
      </c>
      <c r="G279" s="41" t="s">
        <v>834</v>
      </c>
      <c r="H279" s="43" t="s">
        <v>471</v>
      </c>
      <c r="I279" s="41" t="s">
        <v>485</v>
      </c>
      <c r="J279" s="43" t="s">
        <v>478</v>
      </c>
      <c r="K279" s="41" t="s">
        <v>474</v>
      </c>
      <c r="L279" s="41"/>
    </row>
    <row r="280" s="35" customFormat="1" ht="14.3" customHeight="1" spans="1:12">
      <c r="A280" s="41"/>
      <c r="B280" s="41"/>
      <c r="C280" s="42"/>
      <c r="D280" s="41"/>
      <c r="E280" s="41"/>
      <c r="F280" s="41" t="s">
        <v>483</v>
      </c>
      <c r="G280" s="41" t="s">
        <v>825</v>
      </c>
      <c r="H280" s="43" t="s">
        <v>471</v>
      </c>
      <c r="I280" s="41" t="s">
        <v>485</v>
      </c>
      <c r="J280" s="43" t="s">
        <v>478</v>
      </c>
      <c r="K280" s="41" t="s">
        <v>490</v>
      </c>
      <c r="L280" s="41"/>
    </row>
    <row r="281" s="35" customFormat="1" ht="14.3" customHeight="1" spans="1:12">
      <c r="A281" s="41"/>
      <c r="B281" s="41"/>
      <c r="C281" s="42"/>
      <c r="D281" s="41"/>
      <c r="E281" s="41" t="s">
        <v>486</v>
      </c>
      <c r="F281" s="41" t="s">
        <v>487</v>
      </c>
      <c r="G281" s="41" t="s">
        <v>835</v>
      </c>
      <c r="H281" s="43" t="s">
        <v>480</v>
      </c>
      <c r="I281" s="41" t="s">
        <v>481</v>
      </c>
      <c r="J281" s="43" t="s">
        <v>478</v>
      </c>
      <c r="K281" s="41" t="s">
        <v>490</v>
      </c>
      <c r="L281" s="41"/>
    </row>
    <row r="282" s="35" customFormat="1" ht="22.6" customHeight="1" spans="1:12">
      <c r="A282" s="41"/>
      <c r="B282" s="41"/>
      <c r="C282" s="42"/>
      <c r="D282" s="41"/>
      <c r="E282" s="41"/>
      <c r="F282" s="41" t="s">
        <v>685</v>
      </c>
      <c r="G282" s="41" t="s">
        <v>836</v>
      </c>
      <c r="H282" s="43" t="s">
        <v>512</v>
      </c>
      <c r="I282" s="41" t="s">
        <v>837</v>
      </c>
      <c r="J282" s="43"/>
      <c r="K282" s="41" t="s">
        <v>827</v>
      </c>
      <c r="L282" s="41"/>
    </row>
    <row r="283" s="35" customFormat="1" ht="22.6" customHeight="1" spans="1:12">
      <c r="A283" s="41"/>
      <c r="B283" s="41"/>
      <c r="C283" s="42"/>
      <c r="D283" s="41"/>
      <c r="E283" s="41" t="s">
        <v>494</v>
      </c>
      <c r="F283" s="41" t="s">
        <v>495</v>
      </c>
      <c r="G283" s="41" t="s">
        <v>736</v>
      </c>
      <c r="H283" s="43" t="s">
        <v>471</v>
      </c>
      <c r="I283" s="41" t="s">
        <v>485</v>
      </c>
      <c r="J283" s="43" t="s">
        <v>478</v>
      </c>
      <c r="K283" s="41" t="s">
        <v>474</v>
      </c>
      <c r="L283" s="41"/>
    </row>
    <row r="284" s="35" customFormat="1" ht="14.3" customHeight="1" spans="1:12">
      <c r="A284" s="41"/>
      <c r="B284" s="41" t="s">
        <v>838</v>
      </c>
      <c r="C284" s="42">
        <v>4.368</v>
      </c>
      <c r="D284" s="41" t="s">
        <v>839</v>
      </c>
      <c r="E284" s="41" t="s">
        <v>468</v>
      </c>
      <c r="F284" s="41" t="s">
        <v>469</v>
      </c>
      <c r="G284" s="41" t="s">
        <v>833</v>
      </c>
      <c r="H284" s="43" t="s">
        <v>471</v>
      </c>
      <c r="I284" s="41" t="s">
        <v>485</v>
      </c>
      <c r="J284" s="43" t="s">
        <v>478</v>
      </c>
      <c r="K284" s="41" t="s">
        <v>490</v>
      </c>
      <c r="L284" s="41"/>
    </row>
    <row r="285" s="35" customFormat="1" ht="14.3" customHeight="1" spans="1:12">
      <c r="A285" s="41"/>
      <c r="B285" s="41"/>
      <c r="C285" s="42"/>
      <c r="D285" s="41"/>
      <c r="E285" s="41"/>
      <c r="F285" s="41" t="s">
        <v>475</v>
      </c>
      <c r="G285" s="41" t="s">
        <v>840</v>
      </c>
      <c r="H285" s="43" t="s">
        <v>471</v>
      </c>
      <c r="I285" s="41" t="s">
        <v>485</v>
      </c>
      <c r="J285" s="43" t="s">
        <v>478</v>
      </c>
      <c r="K285" s="41" t="s">
        <v>474</v>
      </c>
      <c r="L285" s="41"/>
    </row>
    <row r="286" s="35" customFormat="1" ht="14.3" customHeight="1" spans="1:12">
      <c r="A286" s="41"/>
      <c r="B286" s="41"/>
      <c r="C286" s="42"/>
      <c r="D286" s="41"/>
      <c r="E286" s="41"/>
      <c r="F286" s="41" t="s">
        <v>483</v>
      </c>
      <c r="G286" s="41" t="s">
        <v>825</v>
      </c>
      <c r="H286" s="43" t="s">
        <v>471</v>
      </c>
      <c r="I286" s="41" t="s">
        <v>485</v>
      </c>
      <c r="J286" s="43" t="s">
        <v>478</v>
      </c>
      <c r="K286" s="41" t="s">
        <v>474</v>
      </c>
      <c r="L286" s="41"/>
    </row>
    <row r="287" s="35" customFormat="1" ht="14.3" customHeight="1" spans="1:12">
      <c r="A287" s="41"/>
      <c r="B287" s="41"/>
      <c r="C287" s="42"/>
      <c r="D287" s="41"/>
      <c r="E287" s="41" t="s">
        <v>486</v>
      </c>
      <c r="F287" s="41" t="s">
        <v>487</v>
      </c>
      <c r="G287" s="41" t="s">
        <v>841</v>
      </c>
      <c r="H287" s="43" t="s">
        <v>512</v>
      </c>
      <c r="I287" s="41" t="s">
        <v>842</v>
      </c>
      <c r="J287" s="43"/>
      <c r="K287" s="41" t="s">
        <v>474</v>
      </c>
      <c r="L287" s="41"/>
    </row>
    <row r="288" s="35" customFormat="1" ht="22.6" customHeight="1" spans="1:12">
      <c r="A288" s="41"/>
      <c r="B288" s="41"/>
      <c r="C288" s="42"/>
      <c r="D288" s="41"/>
      <c r="E288" s="41"/>
      <c r="F288" s="41" t="s">
        <v>843</v>
      </c>
      <c r="G288" s="41" t="s">
        <v>844</v>
      </c>
      <c r="H288" s="43" t="s">
        <v>480</v>
      </c>
      <c r="I288" s="41" t="s">
        <v>481</v>
      </c>
      <c r="J288" s="43" t="s">
        <v>478</v>
      </c>
      <c r="K288" s="41" t="s">
        <v>490</v>
      </c>
      <c r="L288" s="41"/>
    </row>
    <row r="289" s="35" customFormat="1" ht="22.6" customHeight="1" spans="1:12">
      <c r="A289" s="41"/>
      <c r="B289" s="41"/>
      <c r="C289" s="42"/>
      <c r="D289" s="41"/>
      <c r="E289" s="41" t="s">
        <v>494</v>
      </c>
      <c r="F289" s="41" t="s">
        <v>495</v>
      </c>
      <c r="G289" s="41" t="s">
        <v>845</v>
      </c>
      <c r="H289" s="43" t="s">
        <v>471</v>
      </c>
      <c r="I289" s="41" t="s">
        <v>485</v>
      </c>
      <c r="J289" s="43" t="s">
        <v>478</v>
      </c>
      <c r="K289" s="41" t="s">
        <v>474</v>
      </c>
      <c r="L289" s="41"/>
    </row>
    <row r="290" s="35" customFormat="1" ht="22.6" customHeight="1" spans="1:12">
      <c r="A290" s="41"/>
      <c r="B290" s="41"/>
      <c r="C290" s="42"/>
      <c r="D290" s="41"/>
      <c r="E290" s="41" t="s">
        <v>497</v>
      </c>
      <c r="F290" s="41" t="s">
        <v>846</v>
      </c>
      <c r="G290" s="41" t="s">
        <v>847</v>
      </c>
      <c r="H290" s="43" t="s">
        <v>512</v>
      </c>
      <c r="I290" s="41" t="s">
        <v>848</v>
      </c>
      <c r="J290" s="43"/>
      <c r="K290" s="41" t="s">
        <v>474</v>
      </c>
      <c r="L290" s="41"/>
    </row>
    <row r="291" s="35" customFormat="1" ht="22.6" customHeight="1" spans="1:12">
      <c r="A291" s="41"/>
      <c r="B291" s="41" t="s">
        <v>849</v>
      </c>
      <c r="C291" s="42">
        <v>153</v>
      </c>
      <c r="D291" s="41" t="s">
        <v>850</v>
      </c>
      <c r="E291" s="41" t="s">
        <v>468</v>
      </c>
      <c r="F291" s="41" t="s">
        <v>469</v>
      </c>
      <c r="G291" s="41" t="s">
        <v>509</v>
      </c>
      <c r="H291" s="43" t="s">
        <v>471</v>
      </c>
      <c r="I291" s="41" t="s">
        <v>485</v>
      </c>
      <c r="J291" s="43" t="s">
        <v>478</v>
      </c>
      <c r="K291" s="41" t="s">
        <v>490</v>
      </c>
      <c r="L291" s="41" t="s">
        <v>482</v>
      </c>
    </row>
    <row r="292" s="35" customFormat="1" ht="14.3" customHeight="1" spans="1:12">
      <c r="A292" s="41"/>
      <c r="B292" s="41"/>
      <c r="C292" s="42"/>
      <c r="D292" s="41"/>
      <c r="E292" s="41"/>
      <c r="F292" s="41" t="s">
        <v>475</v>
      </c>
      <c r="G292" s="41" t="s">
        <v>851</v>
      </c>
      <c r="H292" s="43" t="s">
        <v>471</v>
      </c>
      <c r="I292" s="41" t="s">
        <v>485</v>
      </c>
      <c r="J292" s="43" t="s">
        <v>478</v>
      </c>
      <c r="K292" s="41" t="s">
        <v>490</v>
      </c>
      <c r="L292" s="41"/>
    </row>
    <row r="293" s="35" customFormat="1" ht="14.3" customHeight="1" spans="1:12">
      <c r="A293" s="41"/>
      <c r="B293" s="41"/>
      <c r="C293" s="42"/>
      <c r="D293" s="41"/>
      <c r="E293" s="41"/>
      <c r="F293" s="41" t="s">
        <v>483</v>
      </c>
      <c r="G293" s="41" t="s">
        <v>825</v>
      </c>
      <c r="H293" s="43" t="s">
        <v>471</v>
      </c>
      <c r="I293" s="41" t="s">
        <v>485</v>
      </c>
      <c r="J293" s="43" t="s">
        <v>478</v>
      </c>
      <c r="K293" s="41" t="s">
        <v>490</v>
      </c>
      <c r="L293" s="41"/>
    </row>
    <row r="294" s="35" customFormat="1" ht="14.3" customHeight="1" spans="1:12">
      <c r="A294" s="41"/>
      <c r="B294" s="41"/>
      <c r="C294" s="42"/>
      <c r="D294" s="41"/>
      <c r="E294" s="41" t="s">
        <v>486</v>
      </c>
      <c r="F294" s="41" t="s">
        <v>487</v>
      </c>
      <c r="G294" s="41" t="s">
        <v>550</v>
      </c>
      <c r="H294" s="43" t="s">
        <v>480</v>
      </c>
      <c r="I294" s="41" t="s">
        <v>481</v>
      </c>
      <c r="J294" s="43" t="s">
        <v>478</v>
      </c>
      <c r="K294" s="41" t="s">
        <v>852</v>
      </c>
      <c r="L294" s="41"/>
    </row>
    <row r="295" s="35" customFormat="1" ht="22.6" customHeight="1" spans="1:12">
      <c r="A295" s="41"/>
      <c r="B295" s="41"/>
      <c r="C295" s="42"/>
      <c r="D295" s="41"/>
      <c r="E295" s="41" t="s">
        <v>494</v>
      </c>
      <c r="F295" s="41" t="s">
        <v>495</v>
      </c>
      <c r="G295" s="41" t="s">
        <v>736</v>
      </c>
      <c r="H295" s="43" t="s">
        <v>471</v>
      </c>
      <c r="I295" s="41" t="s">
        <v>485</v>
      </c>
      <c r="J295" s="43" t="s">
        <v>478</v>
      </c>
      <c r="K295" s="41" t="s">
        <v>474</v>
      </c>
      <c r="L295" s="41"/>
    </row>
    <row r="296" s="35" customFormat="1" ht="14.3" customHeight="1" spans="1:12">
      <c r="A296" s="41"/>
      <c r="B296" s="41" t="s">
        <v>853</v>
      </c>
      <c r="C296" s="42">
        <v>85</v>
      </c>
      <c r="D296" s="41" t="s">
        <v>854</v>
      </c>
      <c r="E296" s="41" t="s">
        <v>468</v>
      </c>
      <c r="F296" s="41" t="s">
        <v>469</v>
      </c>
      <c r="G296" s="41" t="s">
        <v>855</v>
      </c>
      <c r="H296" s="43" t="s">
        <v>471</v>
      </c>
      <c r="I296" s="41" t="s">
        <v>485</v>
      </c>
      <c r="J296" s="43" t="s">
        <v>478</v>
      </c>
      <c r="K296" s="41" t="s">
        <v>490</v>
      </c>
      <c r="L296" s="41"/>
    </row>
    <row r="297" s="35" customFormat="1" ht="14.3" customHeight="1" spans="1:12">
      <c r="A297" s="41"/>
      <c r="B297" s="41"/>
      <c r="C297" s="42"/>
      <c r="D297" s="41"/>
      <c r="E297" s="41"/>
      <c r="F297" s="41" t="s">
        <v>475</v>
      </c>
      <c r="G297" s="41" t="s">
        <v>856</v>
      </c>
      <c r="H297" s="43" t="s">
        <v>489</v>
      </c>
      <c r="I297" s="41" t="s">
        <v>500</v>
      </c>
      <c r="J297" s="43" t="s">
        <v>478</v>
      </c>
      <c r="K297" s="41" t="s">
        <v>490</v>
      </c>
      <c r="L297" s="41" t="s">
        <v>491</v>
      </c>
    </row>
    <row r="298" s="35" customFormat="1" ht="14.3" customHeight="1" spans="1:12">
      <c r="A298" s="41"/>
      <c r="B298" s="41"/>
      <c r="C298" s="42"/>
      <c r="D298" s="41"/>
      <c r="E298" s="41"/>
      <c r="F298" s="41" t="s">
        <v>483</v>
      </c>
      <c r="G298" s="41" t="s">
        <v>825</v>
      </c>
      <c r="H298" s="43" t="s">
        <v>471</v>
      </c>
      <c r="I298" s="41" t="s">
        <v>485</v>
      </c>
      <c r="J298" s="43" t="s">
        <v>478</v>
      </c>
      <c r="K298" s="41" t="s">
        <v>490</v>
      </c>
      <c r="L298" s="41"/>
    </row>
    <row r="299" s="35" customFormat="1" ht="22.6" customHeight="1" spans="1:12">
      <c r="A299" s="41"/>
      <c r="B299" s="41"/>
      <c r="C299" s="42"/>
      <c r="D299" s="41"/>
      <c r="E299" s="41" t="s">
        <v>486</v>
      </c>
      <c r="F299" s="41" t="s">
        <v>487</v>
      </c>
      <c r="G299" s="41" t="s">
        <v>857</v>
      </c>
      <c r="H299" s="43" t="s">
        <v>480</v>
      </c>
      <c r="I299" s="41" t="s">
        <v>481</v>
      </c>
      <c r="J299" s="43" t="s">
        <v>478</v>
      </c>
      <c r="K299" s="41" t="s">
        <v>490</v>
      </c>
      <c r="L299" s="41"/>
    </row>
    <row r="300" s="35" customFormat="1" ht="22.6" customHeight="1" spans="1:12">
      <c r="A300" s="41"/>
      <c r="B300" s="41"/>
      <c r="C300" s="42"/>
      <c r="D300" s="41"/>
      <c r="E300" s="41" t="s">
        <v>494</v>
      </c>
      <c r="F300" s="41" t="s">
        <v>495</v>
      </c>
      <c r="G300" s="41" t="s">
        <v>845</v>
      </c>
      <c r="H300" s="43" t="s">
        <v>471</v>
      </c>
      <c r="I300" s="41" t="s">
        <v>485</v>
      </c>
      <c r="J300" s="43" t="s">
        <v>478</v>
      </c>
      <c r="K300" s="41" t="s">
        <v>474</v>
      </c>
      <c r="L300" s="41"/>
    </row>
    <row r="301" s="35" customFormat="1" ht="22.6" customHeight="1" spans="1:12">
      <c r="A301" s="41"/>
      <c r="B301" s="41" t="s">
        <v>664</v>
      </c>
      <c r="C301" s="42">
        <v>604.4292</v>
      </c>
      <c r="D301" s="41" t="s">
        <v>535</v>
      </c>
      <c r="E301" s="41" t="s">
        <v>468</v>
      </c>
      <c r="F301" s="41" t="s">
        <v>469</v>
      </c>
      <c r="G301" s="41" t="s">
        <v>536</v>
      </c>
      <c r="H301" s="43" t="s">
        <v>480</v>
      </c>
      <c r="I301" s="41" t="s">
        <v>481</v>
      </c>
      <c r="J301" s="43" t="s">
        <v>478</v>
      </c>
      <c r="K301" s="41" t="s">
        <v>537</v>
      </c>
      <c r="L301" s="41" t="s">
        <v>482</v>
      </c>
    </row>
    <row r="302" s="35" customFormat="1" ht="22.6" customHeight="1" spans="1:12">
      <c r="A302" s="41"/>
      <c r="B302" s="41"/>
      <c r="C302" s="42"/>
      <c r="D302" s="41"/>
      <c r="E302" s="41" t="s">
        <v>486</v>
      </c>
      <c r="F302" s="41" t="s">
        <v>487</v>
      </c>
      <c r="G302" s="41" t="s">
        <v>538</v>
      </c>
      <c r="H302" s="43" t="s">
        <v>480</v>
      </c>
      <c r="I302" s="41" t="s">
        <v>481</v>
      </c>
      <c r="J302" s="43" t="s">
        <v>478</v>
      </c>
      <c r="K302" s="41" t="s">
        <v>539</v>
      </c>
      <c r="L302" s="41" t="s">
        <v>482</v>
      </c>
    </row>
    <row r="303" s="35" customFormat="1" ht="22.6" customHeight="1" spans="1:12">
      <c r="A303" s="41"/>
      <c r="B303" s="41" t="s">
        <v>534</v>
      </c>
      <c r="C303" s="42">
        <v>1464.766008</v>
      </c>
      <c r="D303" s="41" t="s">
        <v>535</v>
      </c>
      <c r="E303" s="41" t="s">
        <v>468</v>
      </c>
      <c r="F303" s="41" t="s">
        <v>469</v>
      </c>
      <c r="G303" s="41" t="s">
        <v>536</v>
      </c>
      <c r="H303" s="43" t="s">
        <v>480</v>
      </c>
      <c r="I303" s="41" t="s">
        <v>481</v>
      </c>
      <c r="J303" s="43" t="s">
        <v>478</v>
      </c>
      <c r="K303" s="41" t="s">
        <v>537</v>
      </c>
      <c r="L303" s="41" t="s">
        <v>482</v>
      </c>
    </row>
    <row r="304" s="35" customFormat="1" ht="22.6" customHeight="1" spans="1:12">
      <c r="A304" s="41"/>
      <c r="B304" s="41"/>
      <c r="C304" s="42"/>
      <c r="D304" s="41"/>
      <c r="E304" s="41" t="s">
        <v>486</v>
      </c>
      <c r="F304" s="41" t="s">
        <v>487</v>
      </c>
      <c r="G304" s="41" t="s">
        <v>538</v>
      </c>
      <c r="H304" s="43" t="s">
        <v>480</v>
      </c>
      <c r="I304" s="41" t="s">
        <v>481</v>
      </c>
      <c r="J304" s="43" t="s">
        <v>478</v>
      </c>
      <c r="K304" s="41" t="s">
        <v>539</v>
      </c>
      <c r="L304" s="41" t="s">
        <v>482</v>
      </c>
    </row>
    <row r="305" s="35" customFormat="1" ht="22.6" customHeight="1" spans="1:12">
      <c r="A305" s="41"/>
      <c r="B305" s="41" t="s">
        <v>540</v>
      </c>
      <c r="C305" s="42">
        <v>1053.084733</v>
      </c>
      <c r="D305" s="41" t="s">
        <v>535</v>
      </c>
      <c r="E305" s="41" t="s">
        <v>468</v>
      </c>
      <c r="F305" s="41" t="s">
        <v>469</v>
      </c>
      <c r="G305" s="41" t="s">
        <v>536</v>
      </c>
      <c r="H305" s="43" t="s">
        <v>480</v>
      </c>
      <c r="I305" s="41" t="s">
        <v>481</v>
      </c>
      <c r="J305" s="43" t="s">
        <v>478</v>
      </c>
      <c r="K305" s="41" t="s">
        <v>537</v>
      </c>
      <c r="L305" s="41" t="s">
        <v>482</v>
      </c>
    </row>
    <row r="306" s="35" customFormat="1" ht="22.6" customHeight="1" spans="1:12">
      <c r="A306" s="41"/>
      <c r="B306" s="41"/>
      <c r="C306" s="42"/>
      <c r="D306" s="41"/>
      <c r="E306" s="41" t="s">
        <v>486</v>
      </c>
      <c r="F306" s="41" t="s">
        <v>487</v>
      </c>
      <c r="G306" s="41" t="s">
        <v>538</v>
      </c>
      <c r="H306" s="43" t="s">
        <v>480</v>
      </c>
      <c r="I306" s="41" t="s">
        <v>481</v>
      </c>
      <c r="J306" s="43" t="s">
        <v>478</v>
      </c>
      <c r="K306" s="41" t="s">
        <v>539</v>
      </c>
      <c r="L306" s="41" t="s">
        <v>482</v>
      </c>
    </row>
    <row r="307" s="35" customFormat="1" ht="22.6" customHeight="1" spans="1:12">
      <c r="A307" s="41"/>
      <c r="B307" s="41" t="s">
        <v>541</v>
      </c>
      <c r="C307" s="42">
        <v>76.32</v>
      </c>
      <c r="D307" s="41" t="s">
        <v>535</v>
      </c>
      <c r="E307" s="41" t="s">
        <v>468</v>
      </c>
      <c r="F307" s="41" t="s">
        <v>469</v>
      </c>
      <c r="G307" s="41" t="s">
        <v>536</v>
      </c>
      <c r="H307" s="43" t="s">
        <v>480</v>
      </c>
      <c r="I307" s="41" t="s">
        <v>481</v>
      </c>
      <c r="J307" s="43" t="s">
        <v>478</v>
      </c>
      <c r="K307" s="41" t="s">
        <v>537</v>
      </c>
      <c r="L307" s="41" t="s">
        <v>482</v>
      </c>
    </row>
    <row r="308" s="35" customFormat="1" ht="22.6" customHeight="1" spans="1:12">
      <c r="A308" s="41"/>
      <c r="B308" s="41"/>
      <c r="C308" s="42"/>
      <c r="D308" s="41"/>
      <c r="E308" s="41" t="s">
        <v>486</v>
      </c>
      <c r="F308" s="41" t="s">
        <v>487</v>
      </c>
      <c r="G308" s="41" t="s">
        <v>538</v>
      </c>
      <c r="H308" s="43" t="s">
        <v>480</v>
      </c>
      <c r="I308" s="41" t="s">
        <v>481</v>
      </c>
      <c r="J308" s="43" t="s">
        <v>478</v>
      </c>
      <c r="K308" s="41" t="s">
        <v>539</v>
      </c>
      <c r="L308" s="41" t="s">
        <v>482</v>
      </c>
    </row>
    <row r="309" s="35" customFormat="1" ht="22.6" customHeight="1" spans="1:12">
      <c r="A309" s="41"/>
      <c r="B309" s="41" t="s">
        <v>542</v>
      </c>
      <c r="C309" s="42">
        <v>2.2356</v>
      </c>
      <c r="D309" s="41" t="s">
        <v>535</v>
      </c>
      <c r="E309" s="41" t="s">
        <v>468</v>
      </c>
      <c r="F309" s="41" t="s">
        <v>469</v>
      </c>
      <c r="G309" s="41" t="s">
        <v>536</v>
      </c>
      <c r="H309" s="43" t="s">
        <v>480</v>
      </c>
      <c r="I309" s="41" t="s">
        <v>481</v>
      </c>
      <c r="J309" s="43" t="s">
        <v>478</v>
      </c>
      <c r="K309" s="41" t="s">
        <v>537</v>
      </c>
      <c r="L309" s="41" t="s">
        <v>482</v>
      </c>
    </row>
    <row r="310" s="35" customFormat="1" ht="22.6" customHeight="1" spans="1:12">
      <c r="A310" s="41"/>
      <c r="B310" s="41"/>
      <c r="C310" s="42"/>
      <c r="D310" s="41"/>
      <c r="E310" s="41" t="s">
        <v>486</v>
      </c>
      <c r="F310" s="41" t="s">
        <v>487</v>
      </c>
      <c r="G310" s="41" t="s">
        <v>538</v>
      </c>
      <c r="H310" s="43" t="s">
        <v>480</v>
      </c>
      <c r="I310" s="41" t="s">
        <v>481</v>
      </c>
      <c r="J310" s="43" t="s">
        <v>478</v>
      </c>
      <c r="K310" s="41" t="s">
        <v>539</v>
      </c>
      <c r="L310" s="41" t="s">
        <v>482</v>
      </c>
    </row>
    <row r="311" s="35" customFormat="1" ht="14.3" customHeight="1" spans="1:12">
      <c r="A311" s="41"/>
      <c r="B311" s="41" t="s">
        <v>858</v>
      </c>
      <c r="C311" s="42">
        <v>21</v>
      </c>
      <c r="D311" s="41" t="s">
        <v>859</v>
      </c>
      <c r="E311" s="41" t="s">
        <v>468</v>
      </c>
      <c r="F311" s="41" t="s">
        <v>469</v>
      </c>
      <c r="G311" s="41" t="s">
        <v>833</v>
      </c>
      <c r="H311" s="43" t="s">
        <v>471</v>
      </c>
      <c r="I311" s="41" t="s">
        <v>485</v>
      </c>
      <c r="J311" s="43" t="s">
        <v>478</v>
      </c>
      <c r="K311" s="41" t="s">
        <v>490</v>
      </c>
      <c r="L311" s="41"/>
    </row>
    <row r="312" s="35" customFormat="1" ht="14.3" customHeight="1" spans="1:12">
      <c r="A312" s="41"/>
      <c r="B312" s="41"/>
      <c r="C312" s="42"/>
      <c r="D312" s="41"/>
      <c r="E312" s="41"/>
      <c r="F312" s="41" t="s">
        <v>475</v>
      </c>
      <c r="G312" s="41" t="s">
        <v>860</v>
      </c>
      <c r="H312" s="43" t="s">
        <v>471</v>
      </c>
      <c r="I312" s="41" t="s">
        <v>485</v>
      </c>
      <c r="J312" s="43" t="s">
        <v>478</v>
      </c>
      <c r="K312" s="41" t="s">
        <v>490</v>
      </c>
      <c r="L312" s="41"/>
    </row>
    <row r="313" s="35" customFormat="1" ht="14.3" customHeight="1" spans="1:12">
      <c r="A313" s="41"/>
      <c r="B313" s="41"/>
      <c r="C313" s="42"/>
      <c r="D313" s="41"/>
      <c r="E313" s="41"/>
      <c r="F313" s="41" t="s">
        <v>483</v>
      </c>
      <c r="G313" s="41" t="s">
        <v>825</v>
      </c>
      <c r="H313" s="43" t="s">
        <v>471</v>
      </c>
      <c r="I313" s="41" t="s">
        <v>485</v>
      </c>
      <c r="J313" s="43" t="s">
        <v>478</v>
      </c>
      <c r="K313" s="41" t="s">
        <v>474</v>
      </c>
      <c r="L313" s="41"/>
    </row>
    <row r="314" s="35" customFormat="1" ht="14.3" customHeight="1" spans="1:12">
      <c r="A314" s="41"/>
      <c r="B314" s="41"/>
      <c r="C314" s="42"/>
      <c r="D314" s="41"/>
      <c r="E314" s="41" t="s">
        <v>486</v>
      </c>
      <c r="F314" s="41" t="s">
        <v>487</v>
      </c>
      <c r="G314" s="41" t="s">
        <v>861</v>
      </c>
      <c r="H314" s="43" t="s">
        <v>480</v>
      </c>
      <c r="I314" s="41" t="s">
        <v>481</v>
      </c>
      <c r="J314" s="43" t="s">
        <v>478</v>
      </c>
      <c r="K314" s="41" t="s">
        <v>490</v>
      </c>
      <c r="L314" s="41"/>
    </row>
    <row r="315" s="35" customFormat="1" ht="22.6" customHeight="1" spans="1:12">
      <c r="A315" s="41"/>
      <c r="B315" s="41"/>
      <c r="C315" s="42"/>
      <c r="D315" s="41"/>
      <c r="E315" s="41" t="s">
        <v>494</v>
      </c>
      <c r="F315" s="41" t="s">
        <v>495</v>
      </c>
      <c r="G315" s="41" t="s">
        <v>736</v>
      </c>
      <c r="H315" s="43" t="s">
        <v>471</v>
      </c>
      <c r="I315" s="41" t="s">
        <v>485</v>
      </c>
      <c r="J315" s="43" t="s">
        <v>478</v>
      </c>
      <c r="K315" s="41" t="s">
        <v>474</v>
      </c>
      <c r="L315" s="41"/>
    </row>
    <row r="316" s="35" customFormat="1" ht="14.3" customHeight="1" spans="1:12">
      <c r="A316" s="41"/>
      <c r="B316" s="41"/>
      <c r="C316" s="42"/>
      <c r="D316" s="41"/>
      <c r="E316" s="41" t="s">
        <v>497</v>
      </c>
      <c r="F316" s="41" t="s">
        <v>498</v>
      </c>
      <c r="G316" s="41" t="s">
        <v>862</v>
      </c>
      <c r="H316" s="43" t="s">
        <v>489</v>
      </c>
      <c r="I316" s="41" t="s">
        <v>863</v>
      </c>
      <c r="J316" s="43" t="s">
        <v>501</v>
      </c>
      <c r="K316" s="41" t="s">
        <v>474</v>
      </c>
      <c r="L316" s="41"/>
    </row>
    <row r="317" s="35" customFormat="1" ht="14.3" customHeight="1" spans="1:12">
      <c r="A317" s="41"/>
      <c r="B317" s="41" t="s">
        <v>544</v>
      </c>
      <c r="C317" s="42">
        <v>141.684066</v>
      </c>
      <c r="D317" s="41" t="s">
        <v>545</v>
      </c>
      <c r="E317" s="41" t="s">
        <v>468</v>
      </c>
      <c r="F317" s="41" t="s">
        <v>469</v>
      </c>
      <c r="G317" s="41" t="s">
        <v>546</v>
      </c>
      <c r="H317" s="43" t="s">
        <v>489</v>
      </c>
      <c r="I317" s="41" t="s">
        <v>500</v>
      </c>
      <c r="J317" s="43" t="s">
        <v>473</v>
      </c>
      <c r="K317" s="41" t="s">
        <v>490</v>
      </c>
      <c r="L317" s="41" t="s">
        <v>491</v>
      </c>
    </row>
    <row r="318" s="35" customFormat="1" ht="56.5" customHeight="1" spans="1:12">
      <c r="A318" s="41"/>
      <c r="B318" s="41"/>
      <c r="C318" s="42"/>
      <c r="D318" s="41"/>
      <c r="E318" s="41"/>
      <c r="F318" s="41" t="s">
        <v>475</v>
      </c>
      <c r="G318" s="41" t="s">
        <v>547</v>
      </c>
      <c r="H318" s="43" t="s">
        <v>489</v>
      </c>
      <c r="I318" s="41" t="s">
        <v>500</v>
      </c>
      <c r="J318" s="43" t="s">
        <v>478</v>
      </c>
      <c r="K318" s="41" t="s">
        <v>539</v>
      </c>
      <c r="L318" s="41" t="s">
        <v>491</v>
      </c>
    </row>
    <row r="319" s="35" customFormat="1" ht="67.8" customHeight="1" spans="1:12">
      <c r="A319" s="41"/>
      <c r="B319" s="41"/>
      <c r="C319" s="42"/>
      <c r="D319" s="41"/>
      <c r="E319" s="41" t="s">
        <v>486</v>
      </c>
      <c r="F319" s="41" t="s">
        <v>548</v>
      </c>
      <c r="G319" s="41" t="s">
        <v>549</v>
      </c>
      <c r="H319" s="43" t="s">
        <v>489</v>
      </c>
      <c r="I319" s="41" t="s">
        <v>481</v>
      </c>
      <c r="J319" s="43" t="s">
        <v>478</v>
      </c>
      <c r="K319" s="41" t="s">
        <v>490</v>
      </c>
      <c r="L319" s="41" t="s">
        <v>491</v>
      </c>
    </row>
    <row r="320" s="35" customFormat="1" ht="14.3" customHeight="1" spans="1:12">
      <c r="A320" s="41"/>
      <c r="B320" s="41"/>
      <c r="C320" s="42"/>
      <c r="D320" s="41"/>
      <c r="E320" s="41"/>
      <c r="F320" s="41" t="s">
        <v>487</v>
      </c>
      <c r="G320" s="41" t="s">
        <v>550</v>
      </c>
      <c r="H320" s="43" t="s">
        <v>480</v>
      </c>
      <c r="I320" s="41" t="s">
        <v>481</v>
      </c>
      <c r="J320" s="43" t="s">
        <v>478</v>
      </c>
      <c r="K320" s="41" t="s">
        <v>490</v>
      </c>
      <c r="L320" s="41" t="s">
        <v>482</v>
      </c>
    </row>
    <row r="321" s="35" customFormat="1" ht="22.6" customHeight="1" spans="1:12">
      <c r="A321" s="41"/>
      <c r="B321" s="41" t="s">
        <v>551</v>
      </c>
      <c r="C321" s="42">
        <v>163.38</v>
      </c>
      <c r="D321" s="41" t="s">
        <v>535</v>
      </c>
      <c r="E321" s="41" t="s">
        <v>468</v>
      </c>
      <c r="F321" s="41" t="s">
        <v>469</v>
      </c>
      <c r="G321" s="41" t="s">
        <v>536</v>
      </c>
      <c r="H321" s="43" t="s">
        <v>480</v>
      </c>
      <c r="I321" s="41" t="s">
        <v>481</v>
      </c>
      <c r="J321" s="43" t="s">
        <v>478</v>
      </c>
      <c r="K321" s="41" t="s">
        <v>537</v>
      </c>
      <c r="L321" s="41" t="s">
        <v>482</v>
      </c>
    </row>
    <row r="322" s="35" customFormat="1" ht="22.6" customHeight="1" spans="1:12">
      <c r="A322" s="41"/>
      <c r="B322" s="41"/>
      <c r="C322" s="42"/>
      <c r="D322" s="41"/>
      <c r="E322" s="41" t="s">
        <v>486</v>
      </c>
      <c r="F322" s="41" t="s">
        <v>487</v>
      </c>
      <c r="G322" s="41" t="s">
        <v>538</v>
      </c>
      <c r="H322" s="43" t="s">
        <v>480</v>
      </c>
      <c r="I322" s="41" t="s">
        <v>481</v>
      </c>
      <c r="J322" s="43" t="s">
        <v>478</v>
      </c>
      <c r="K322" s="41" t="s">
        <v>539</v>
      </c>
      <c r="L322" s="41" t="s">
        <v>482</v>
      </c>
    </row>
    <row r="323" s="35" customFormat="1" ht="33.9" customHeight="1" spans="1:12">
      <c r="A323" s="41"/>
      <c r="B323" s="41" t="s">
        <v>864</v>
      </c>
      <c r="C323" s="42">
        <v>57.29308</v>
      </c>
      <c r="D323" s="41"/>
      <c r="E323" s="41"/>
      <c r="F323" s="41"/>
      <c r="G323" s="41"/>
      <c r="H323" s="43"/>
      <c r="I323" s="41"/>
      <c r="J323" s="43"/>
      <c r="K323" s="41"/>
      <c r="L323" s="41"/>
    </row>
    <row r="324" s="35" customFormat="1" ht="14.3" customHeight="1" spans="1:12">
      <c r="A324" s="41"/>
      <c r="B324" s="41" t="s">
        <v>865</v>
      </c>
      <c r="C324" s="42">
        <v>39.6</v>
      </c>
      <c r="D324" s="41" t="s">
        <v>866</v>
      </c>
      <c r="E324" s="41" t="s">
        <v>468</v>
      </c>
      <c r="F324" s="41" t="s">
        <v>469</v>
      </c>
      <c r="G324" s="41" t="s">
        <v>833</v>
      </c>
      <c r="H324" s="43" t="s">
        <v>471</v>
      </c>
      <c r="I324" s="41" t="s">
        <v>485</v>
      </c>
      <c r="J324" s="43" t="s">
        <v>478</v>
      </c>
      <c r="K324" s="41" t="s">
        <v>490</v>
      </c>
      <c r="L324" s="41"/>
    </row>
    <row r="325" s="35" customFormat="1" ht="14.3" customHeight="1" spans="1:12">
      <c r="A325" s="41"/>
      <c r="B325" s="41"/>
      <c r="C325" s="42"/>
      <c r="D325" s="41"/>
      <c r="E325" s="41"/>
      <c r="F325" s="41" t="s">
        <v>475</v>
      </c>
      <c r="G325" s="41" t="s">
        <v>867</v>
      </c>
      <c r="H325" s="43" t="s">
        <v>471</v>
      </c>
      <c r="I325" s="41" t="s">
        <v>485</v>
      </c>
      <c r="J325" s="43" t="s">
        <v>478</v>
      </c>
      <c r="K325" s="41" t="s">
        <v>490</v>
      </c>
      <c r="L325" s="41"/>
    </row>
    <row r="326" s="35" customFormat="1" ht="14.3" customHeight="1" spans="1:12">
      <c r="A326" s="41"/>
      <c r="B326" s="41"/>
      <c r="C326" s="42"/>
      <c r="D326" s="41"/>
      <c r="E326" s="41"/>
      <c r="F326" s="41" t="s">
        <v>483</v>
      </c>
      <c r="G326" s="41" t="s">
        <v>825</v>
      </c>
      <c r="H326" s="43" t="s">
        <v>471</v>
      </c>
      <c r="I326" s="41" t="s">
        <v>485</v>
      </c>
      <c r="J326" s="43" t="s">
        <v>478</v>
      </c>
      <c r="K326" s="41" t="s">
        <v>474</v>
      </c>
      <c r="L326" s="41"/>
    </row>
    <row r="327" s="35" customFormat="1" ht="22.6" customHeight="1" spans="1:12">
      <c r="A327" s="41"/>
      <c r="B327" s="41"/>
      <c r="C327" s="42"/>
      <c r="D327" s="41"/>
      <c r="E327" s="41" t="s">
        <v>486</v>
      </c>
      <c r="F327" s="41" t="s">
        <v>492</v>
      </c>
      <c r="G327" s="41" t="s">
        <v>868</v>
      </c>
      <c r="H327" s="43" t="s">
        <v>512</v>
      </c>
      <c r="I327" s="41" t="s">
        <v>869</v>
      </c>
      <c r="J327" s="43"/>
      <c r="K327" s="41" t="s">
        <v>490</v>
      </c>
      <c r="L327" s="41"/>
    </row>
    <row r="328" s="35" customFormat="1" ht="22.6" customHeight="1" spans="1:12">
      <c r="A328" s="41"/>
      <c r="B328" s="41"/>
      <c r="C328" s="42"/>
      <c r="D328" s="41"/>
      <c r="E328" s="41" t="s">
        <v>494</v>
      </c>
      <c r="F328" s="41" t="s">
        <v>495</v>
      </c>
      <c r="G328" s="41" t="s">
        <v>736</v>
      </c>
      <c r="H328" s="43" t="s">
        <v>471</v>
      </c>
      <c r="I328" s="41" t="s">
        <v>485</v>
      </c>
      <c r="J328" s="43" t="s">
        <v>478</v>
      </c>
      <c r="K328" s="41" t="s">
        <v>474</v>
      </c>
      <c r="L328" s="41"/>
    </row>
    <row r="329" s="35" customFormat="1" ht="14.3" customHeight="1" spans="1:12">
      <c r="A329" s="41"/>
      <c r="B329" s="41"/>
      <c r="C329" s="42"/>
      <c r="D329" s="41"/>
      <c r="E329" s="41" t="s">
        <v>497</v>
      </c>
      <c r="F329" s="41" t="s">
        <v>498</v>
      </c>
      <c r="G329" s="41" t="s">
        <v>870</v>
      </c>
      <c r="H329" s="43" t="s">
        <v>489</v>
      </c>
      <c r="I329" s="41" t="s">
        <v>871</v>
      </c>
      <c r="J329" s="43" t="s">
        <v>501</v>
      </c>
      <c r="K329" s="41" t="s">
        <v>474</v>
      </c>
      <c r="L329" s="41"/>
    </row>
    <row r="330" s="35" customFormat="1" ht="43.3" customHeight="1" spans="1:12">
      <c r="A330" s="41"/>
      <c r="B330" s="41" t="s">
        <v>872</v>
      </c>
      <c r="C330" s="42">
        <v>70</v>
      </c>
      <c r="D330" s="41" t="s">
        <v>873</v>
      </c>
      <c r="E330" s="41" t="s">
        <v>468</v>
      </c>
      <c r="F330" s="41" t="s">
        <v>469</v>
      </c>
      <c r="G330" s="41" t="s">
        <v>855</v>
      </c>
      <c r="H330" s="43" t="s">
        <v>471</v>
      </c>
      <c r="I330" s="41" t="s">
        <v>485</v>
      </c>
      <c r="J330" s="43" t="s">
        <v>478</v>
      </c>
      <c r="K330" s="41" t="s">
        <v>490</v>
      </c>
      <c r="L330" s="41"/>
    </row>
    <row r="331" s="35" customFormat="1" ht="43.3" customHeight="1" spans="1:12">
      <c r="A331" s="41"/>
      <c r="B331" s="41"/>
      <c r="C331" s="42"/>
      <c r="D331" s="41"/>
      <c r="E331" s="41"/>
      <c r="F331" s="41" t="s">
        <v>475</v>
      </c>
      <c r="G331" s="41" t="s">
        <v>867</v>
      </c>
      <c r="H331" s="43" t="s">
        <v>471</v>
      </c>
      <c r="I331" s="41" t="s">
        <v>485</v>
      </c>
      <c r="J331" s="43" t="s">
        <v>478</v>
      </c>
      <c r="K331" s="41" t="s">
        <v>490</v>
      </c>
      <c r="L331" s="41"/>
    </row>
    <row r="332" s="35" customFormat="1" ht="43.3" customHeight="1" spans="1:12">
      <c r="A332" s="41"/>
      <c r="B332" s="41"/>
      <c r="C332" s="42"/>
      <c r="D332" s="41"/>
      <c r="E332" s="41"/>
      <c r="F332" s="41" t="s">
        <v>483</v>
      </c>
      <c r="G332" s="41" t="s">
        <v>825</v>
      </c>
      <c r="H332" s="43" t="s">
        <v>471</v>
      </c>
      <c r="I332" s="41" t="s">
        <v>481</v>
      </c>
      <c r="J332" s="43" t="s">
        <v>478</v>
      </c>
      <c r="K332" s="41" t="s">
        <v>474</v>
      </c>
      <c r="L332" s="41"/>
    </row>
    <row r="333" s="35" customFormat="1" ht="43.3" customHeight="1" spans="1:12">
      <c r="A333" s="41"/>
      <c r="B333" s="41"/>
      <c r="C333" s="42"/>
      <c r="D333" s="41"/>
      <c r="E333" s="41" t="s">
        <v>486</v>
      </c>
      <c r="F333" s="41" t="s">
        <v>487</v>
      </c>
      <c r="G333" s="41" t="s">
        <v>874</v>
      </c>
      <c r="H333" s="43" t="s">
        <v>471</v>
      </c>
      <c r="I333" s="41" t="s">
        <v>485</v>
      </c>
      <c r="J333" s="43" t="s">
        <v>478</v>
      </c>
      <c r="K333" s="41" t="s">
        <v>490</v>
      </c>
      <c r="L333" s="41"/>
    </row>
    <row r="334" s="35" customFormat="1" ht="43.3" customHeight="1" spans="1:12">
      <c r="A334" s="41"/>
      <c r="B334" s="41"/>
      <c r="C334" s="42"/>
      <c r="D334" s="41"/>
      <c r="E334" s="41" t="s">
        <v>494</v>
      </c>
      <c r="F334" s="41" t="s">
        <v>495</v>
      </c>
      <c r="G334" s="41" t="s">
        <v>736</v>
      </c>
      <c r="H334" s="43" t="s">
        <v>471</v>
      </c>
      <c r="I334" s="41" t="s">
        <v>485</v>
      </c>
      <c r="J334" s="43" t="s">
        <v>478</v>
      </c>
      <c r="K334" s="41" t="s">
        <v>474</v>
      </c>
      <c r="L334" s="41"/>
    </row>
    <row r="335" s="35" customFormat="1" ht="43.3" customHeight="1" spans="1:12">
      <c r="A335" s="41"/>
      <c r="B335" s="41"/>
      <c r="C335" s="42"/>
      <c r="D335" s="41"/>
      <c r="E335" s="41" t="s">
        <v>497</v>
      </c>
      <c r="F335" s="41" t="s">
        <v>498</v>
      </c>
      <c r="G335" s="41" t="s">
        <v>875</v>
      </c>
      <c r="H335" s="43" t="s">
        <v>489</v>
      </c>
      <c r="I335" s="41" t="s">
        <v>876</v>
      </c>
      <c r="J335" s="43" t="s">
        <v>501</v>
      </c>
      <c r="K335" s="41" t="s">
        <v>474</v>
      </c>
      <c r="L335" s="41"/>
    </row>
    <row r="336" s="35" customFormat="1" ht="14.3" customHeight="1" spans="1:12">
      <c r="A336" s="41"/>
      <c r="B336" s="41" t="s">
        <v>608</v>
      </c>
      <c r="C336" s="42">
        <v>251.556706</v>
      </c>
      <c r="D336" s="41" t="s">
        <v>545</v>
      </c>
      <c r="E336" s="41" t="s">
        <v>468</v>
      </c>
      <c r="F336" s="41" t="s">
        <v>469</v>
      </c>
      <c r="G336" s="41" t="s">
        <v>546</v>
      </c>
      <c r="H336" s="43" t="s">
        <v>489</v>
      </c>
      <c r="I336" s="41" t="s">
        <v>500</v>
      </c>
      <c r="J336" s="43" t="s">
        <v>473</v>
      </c>
      <c r="K336" s="41" t="s">
        <v>490</v>
      </c>
      <c r="L336" s="41" t="s">
        <v>491</v>
      </c>
    </row>
    <row r="337" s="35" customFormat="1" ht="56.5" customHeight="1" spans="1:12">
      <c r="A337" s="41"/>
      <c r="B337" s="41"/>
      <c r="C337" s="42"/>
      <c r="D337" s="41"/>
      <c r="E337" s="41"/>
      <c r="F337" s="41" t="s">
        <v>475</v>
      </c>
      <c r="G337" s="41" t="s">
        <v>547</v>
      </c>
      <c r="H337" s="43" t="s">
        <v>489</v>
      </c>
      <c r="I337" s="41" t="s">
        <v>500</v>
      </c>
      <c r="J337" s="43" t="s">
        <v>478</v>
      </c>
      <c r="K337" s="41" t="s">
        <v>539</v>
      </c>
      <c r="L337" s="41" t="s">
        <v>491</v>
      </c>
    </row>
    <row r="338" s="35" customFormat="1" ht="67.8" customHeight="1" spans="1:12">
      <c r="A338" s="41"/>
      <c r="B338" s="41"/>
      <c r="C338" s="42"/>
      <c r="D338" s="41"/>
      <c r="E338" s="41" t="s">
        <v>486</v>
      </c>
      <c r="F338" s="41" t="s">
        <v>548</v>
      </c>
      <c r="G338" s="41" t="s">
        <v>549</v>
      </c>
      <c r="H338" s="43" t="s">
        <v>489</v>
      </c>
      <c r="I338" s="41" t="s">
        <v>481</v>
      </c>
      <c r="J338" s="43" t="s">
        <v>478</v>
      </c>
      <c r="K338" s="41" t="s">
        <v>490</v>
      </c>
      <c r="L338" s="41" t="s">
        <v>491</v>
      </c>
    </row>
    <row r="339" s="35" customFormat="1" ht="14.3" customHeight="1" spans="1:12">
      <c r="A339" s="41"/>
      <c r="B339" s="41"/>
      <c r="C339" s="42"/>
      <c r="D339" s="41"/>
      <c r="E339" s="41"/>
      <c r="F339" s="41" t="s">
        <v>487</v>
      </c>
      <c r="G339" s="41" t="s">
        <v>550</v>
      </c>
      <c r="H339" s="43" t="s">
        <v>480</v>
      </c>
      <c r="I339" s="41" t="s">
        <v>481</v>
      </c>
      <c r="J339" s="43" t="s">
        <v>478</v>
      </c>
      <c r="K339" s="41" t="s">
        <v>490</v>
      </c>
      <c r="L339" s="41" t="s">
        <v>482</v>
      </c>
    </row>
    <row r="340" s="35" customFormat="1" ht="22.6" customHeight="1" spans="1:12">
      <c r="A340" s="41"/>
      <c r="B340" s="41" t="s">
        <v>676</v>
      </c>
      <c r="C340" s="42">
        <v>343.698401</v>
      </c>
      <c r="D340" s="41"/>
      <c r="E340" s="41"/>
      <c r="F340" s="41"/>
      <c r="G340" s="41"/>
      <c r="H340" s="43"/>
      <c r="I340" s="41"/>
      <c r="J340" s="43"/>
      <c r="K340" s="41"/>
      <c r="L340" s="41"/>
    </row>
    <row r="341" s="35" customFormat="1" ht="14.3" customHeight="1" spans="1:12">
      <c r="A341" s="41" t="s">
        <v>877</v>
      </c>
      <c r="B341" s="41" t="s">
        <v>878</v>
      </c>
      <c r="C341" s="42">
        <v>49.11</v>
      </c>
      <c r="D341" s="41" t="s">
        <v>879</v>
      </c>
      <c r="E341" s="41" t="s">
        <v>468</v>
      </c>
      <c r="F341" s="41" t="s">
        <v>469</v>
      </c>
      <c r="G341" s="41" t="s">
        <v>880</v>
      </c>
      <c r="H341" s="43" t="s">
        <v>471</v>
      </c>
      <c r="I341" s="41" t="s">
        <v>614</v>
      </c>
      <c r="J341" s="43" t="s">
        <v>881</v>
      </c>
      <c r="K341" s="41" t="s">
        <v>490</v>
      </c>
      <c r="L341" s="41" t="s">
        <v>482</v>
      </c>
    </row>
    <row r="342" s="35" customFormat="1" ht="14.3" customHeight="1" spans="1:12">
      <c r="A342" s="41"/>
      <c r="B342" s="41"/>
      <c r="C342" s="42"/>
      <c r="D342" s="41"/>
      <c r="E342" s="41"/>
      <c r="F342" s="41" t="s">
        <v>475</v>
      </c>
      <c r="G342" s="41" t="s">
        <v>882</v>
      </c>
      <c r="H342" s="43" t="s">
        <v>471</v>
      </c>
      <c r="I342" s="41" t="s">
        <v>508</v>
      </c>
      <c r="J342" s="43" t="s">
        <v>478</v>
      </c>
      <c r="K342" s="41" t="s">
        <v>490</v>
      </c>
      <c r="L342" s="41" t="s">
        <v>482</v>
      </c>
    </row>
    <row r="343" s="35" customFormat="1" ht="14.3" customHeight="1" spans="1:12">
      <c r="A343" s="41"/>
      <c r="B343" s="41"/>
      <c r="C343" s="42"/>
      <c r="D343" s="41"/>
      <c r="E343" s="41" t="s">
        <v>486</v>
      </c>
      <c r="F343" s="41" t="s">
        <v>548</v>
      </c>
      <c r="G343" s="41" t="s">
        <v>883</v>
      </c>
      <c r="H343" s="43" t="s">
        <v>480</v>
      </c>
      <c r="I343" s="41" t="s">
        <v>884</v>
      </c>
      <c r="J343" s="43" t="s">
        <v>885</v>
      </c>
      <c r="K343" s="41" t="s">
        <v>474</v>
      </c>
      <c r="L343" s="41"/>
    </row>
    <row r="344" s="35" customFormat="1" ht="14.3" customHeight="1" spans="1:12">
      <c r="A344" s="41"/>
      <c r="B344" s="41"/>
      <c r="C344" s="42"/>
      <c r="D344" s="41"/>
      <c r="E344" s="41"/>
      <c r="F344" s="41" t="s">
        <v>487</v>
      </c>
      <c r="G344" s="41" t="s">
        <v>880</v>
      </c>
      <c r="H344" s="43" t="s">
        <v>471</v>
      </c>
      <c r="I344" s="41" t="s">
        <v>614</v>
      </c>
      <c r="J344" s="43" t="s">
        <v>881</v>
      </c>
      <c r="K344" s="41" t="s">
        <v>474</v>
      </c>
      <c r="L344" s="41"/>
    </row>
    <row r="345" s="35" customFormat="1" ht="22.6" customHeight="1" spans="1:12">
      <c r="A345" s="41"/>
      <c r="B345" s="41"/>
      <c r="C345" s="42"/>
      <c r="D345" s="41"/>
      <c r="E345" s="41"/>
      <c r="F345" s="41" t="s">
        <v>685</v>
      </c>
      <c r="G345" s="41" t="s">
        <v>886</v>
      </c>
      <c r="H345" s="43" t="s">
        <v>471</v>
      </c>
      <c r="I345" s="41" t="s">
        <v>596</v>
      </c>
      <c r="J345" s="43" t="s">
        <v>816</v>
      </c>
      <c r="K345" s="41" t="s">
        <v>474</v>
      </c>
      <c r="L345" s="41"/>
    </row>
    <row r="346" s="35" customFormat="1" ht="14.3" customHeight="1" spans="1:12">
      <c r="A346" s="41"/>
      <c r="B346" s="41"/>
      <c r="C346" s="42"/>
      <c r="D346" s="41"/>
      <c r="E346" s="41" t="s">
        <v>494</v>
      </c>
      <c r="F346" s="41" t="s">
        <v>494</v>
      </c>
      <c r="G346" s="41" t="s">
        <v>736</v>
      </c>
      <c r="H346" s="43" t="s">
        <v>471</v>
      </c>
      <c r="I346" s="41" t="s">
        <v>485</v>
      </c>
      <c r="J346" s="43" t="s">
        <v>478</v>
      </c>
      <c r="K346" s="41" t="s">
        <v>474</v>
      </c>
      <c r="L346" s="41"/>
    </row>
    <row r="347" s="35" customFormat="1" ht="14.3" customHeight="1" spans="1:12">
      <c r="A347" s="41"/>
      <c r="B347" s="41"/>
      <c r="C347" s="42"/>
      <c r="D347" s="41"/>
      <c r="E347" s="41" t="s">
        <v>497</v>
      </c>
      <c r="F347" s="41" t="s">
        <v>498</v>
      </c>
      <c r="G347" s="41" t="s">
        <v>887</v>
      </c>
      <c r="H347" s="43" t="s">
        <v>480</v>
      </c>
      <c r="I347" s="41" t="s">
        <v>884</v>
      </c>
      <c r="J347" s="43" t="s">
        <v>885</v>
      </c>
      <c r="K347" s="41" t="s">
        <v>474</v>
      </c>
      <c r="L347" s="41"/>
    </row>
    <row r="348" s="35" customFormat="1" ht="14.3" customHeight="1" spans="1:12">
      <c r="A348" s="41"/>
      <c r="B348" s="41" t="s">
        <v>888</v>
      </c>
      <c r="C348" s="42">
        <v>10.42</v>
      </c>
      <c r="D348" s="41" t="s">
        <v>879</v>
      </c>
      <c r="E348" s="41" t="s">
        <v>468</v>
      </c>
      <c r="F348" s="41" t="s">
        <v>469</v>
      </c>
      <c r="G348" s="41" t="s">
        <v>889</v>
      </c>
      <c r="H348" s="43" t="s">
        <v>471</v>
      </c>
      <c r="I348" s="41" t="s">
        <v>649</v>
      </c>
      <c r="J348" s="43" t="s">
        <v>890</v>
      </c>
      <c r="K348" s="41" t="s">
        <v>474</v>
      </c>
      <c r="L348" s="41"/>
    </row>
    <row r="349" s="35" customFormat="1" ht="14.3" customHeight="1" spans="1:12">
      <c r="A349" s="41"/>
      <c r="B349" s="41"/>
      <c r="C349" s="42"/>
      <c r="D349" s="41"/>
      <c r="E349" s="41"/>
      <c r="F349" s="41" t="s">
        <v>475</v>
      </c>
      <c r="G349" s="41" t="s">
        <v>891</v>
      </c>
      <c r="H349" s="43" t="s">
        <v>489</v>
      </c>
      <c r="I349" s="41" t="s">
        <v>500</v>
      </c>
      <c r="J349" s="43" t="s">
        <v>478</v>
      </c>
      <c r="K349" s="41" t="s">
        <v>490</v>
      </c>
      <c r="L349" s="41"/>
    </row>
    <row r="350" s="35" customFormat="1" ht="14.3" customHeight="1" spans="1:12">
      <c r="A350" s="41"/>
      <c r="B350" s="41"/>
      <c r="C350" s="42"/>
      <c r="D350" s="41"/>
      <c r="E350" s="41"/>
      <c r="F350" s="41" t="s">
        <v>483</v>
      </c>
      <c r="G350" s="41" t="s">
        <v>892</v>
      </c>
      <c r="H350" s="43" t="s">
        <v>471</v>
      </c>
      <c r="I350" s="41" t="s">
        <v>649</v>
      </c>
      <c r="J350" s="43" t="s">
        <v>816</v>
      </c>
      <c r="K350" s="41" t="s">
        <v>474</v>
      </c>
      <c r="L350" s="41"/>
    </row>
    <row r="351" s="35" customFormat="1" ht="14.3" customHeight="1" spans="1:12">
      <c r="A351" s="41"/>
      <c r="B351" s="41"/>
      <c r="C351" s="42"/>
      <c r="D351" s="41"/>
      <c r="E351" s="41" t="s">
        <v>486</v>
      </c>
      <c r="F351" s="41" t="s">
        <v>487</v>
      </c>
      <c r="G351" s="41" t="s">
        <v>893</v>
      </c>
      <c r="H351" s="43" t="s">
        <v>471</v>
      </c>
      <c r="I351" s="41" t="s">
        <v>894</v>
      </c>
      <c r="J351" s="43" t="s">
        <v>881</v>
      </c>
      <c r="K351" s="41" t="s">
        <v>490</v>
      </c>
      <c r="L351" s="41"/>
    </row>
    <row r="352" s="35" customFormat="1" ht="14.3" customHeight="1" spans="1:12">
      <c r="A352" s="41"/>
      <c r="B352" s="41"/>
      <c r="C352" s="42"/>
      <c r="D352" s="41"/>
      <c r="E352" s="41"/>
      <c r="F352" s="41"/>
      <c r="G352" s="41" t="s">
        <v>895</v>
      </c>
      <c r="H352" s="43" t="s">
        <v>471</v>
      </c>
      <c r="I352" s="41" t="s">
        <v>481</v>
      </c>
      <c r="J352" s="43" t="s">
        <v>896</v>
      </c>
      <c r="K352" s="41" t="s">
        <v>474</v>
      </c>
      <c r="L352" s="41"/>
    </row>
    <row r="353" s="35" customFormat="1" ht="14.3" customHeight="1" spans="1:12">
      <c r="A353" s="41"/>
      <c r="B353" s="41"/>
      <c r="C353" s="42"/>
      <c r="D353" s="41"/>
      <c r="E353" s="41" t="s">
        <v>494</v>
      </c>
      <c r="F353" s="41" t="s">
        <v>494</v>
      </c>
      <c r="G353" s="41" t="s">
        <v>897</v>
      </c>
      <c r="H353" s="43" t="s">
        <v>471</v>
      </c>
      <c r="I353" s="41" t="s">
        <v>477</v>
      </c>
      <c r="J353" s="43" t="s">
        <v>478</v>
      </c>
      <c r="K353" s="41" t="s">
        <v>474</v>
      </c>
      <c r="L353" s="41" t="s">
        <v>482</v>
      </c>
    </row>
    <row r="354" s="35" customFormat="1" ht="22.6" customHeight="1" spans="1:12">
      <c r="A354" s="41"/>
      <c r="B354" s="41"/>
      <c r="C354" s="42"/>
      <c r="D354" s="41"/>
      <c r="E354" s="41" t="s">
        <v>497</v>
      </c>
      <c r="F354" s="41" t="s">
        <v>498</v>
      </c>
      <c r="G354" s="41" t="s">
        <v>898</v>
      </c>
      <c r="H354" s="43" t="s">
        <v>489</v>
      </c>
      <c r="I354" s="41" t="s">
        <v>481</v>
      </c>
      <c r="J354" s="43" t="s">
        <v>899</v>
      </c>
      <c r="K354" s="41" t="s">
        <v>474</v>
      </c>
      <c r="L354" s="41"/>
    </row>
    <row r="355" s="35" customFormat="1" ht="27.6" customHeight="1" spans="1:12">
      <c r="A355" s="41"/>
      <c r="B355" s="41" t="s">
        <v>900</v>
      </c>
      <c r="C355" s="42">
        <v>10</v>
      </c>
      <c r="D355" s="41" t="s">
        <v>901</v>
      </c>
      <c r="E355" s="41" t="s">
        <v>468</v>
      </c>
      <c r="F355" s="41" t="s">
        <v>469</v>
      </c>
      <c r="G355" s="41" t="s">
        <v>902</v>
      </c>
      <c r="H355" s="43" t="s">
        <v>471</v>
      </c>
      <c r="I355" s="41" t="s">
        <v>903</v>
      </c>
      <c r="J355" s="43" t="s">
        <v>478</v>
      </c>
      <c r="K355" s="41" t="s">
        <v>571</v>
      </c>
      <c r="L355" s="41" t="s">
        <v>482</v>
      </c>
    </row>
    <row r="356" s="35" customFormat="1" ht="27.6" customHeight="1" spans="1:12">
      <c r="A356" s="41"/>
      <c r="B356" s="41"/>
      <c r="C356" s="42"/>
      <c r="D356" s="41"/>
      <c r="E356" s="41"/>
      <c r="F356" s="41" t="s">
        <v>475</v>
      </c>
      <c r="G356" s="41" t="s">
        <v>904</v>
      </c>
      <c r="H356" s="43" t="s">
        <v>471</v>
      </c>
      <c r="I356" s="41" t="s">
        <v>903</v>
      </c>
      <c r="J356" s="43" t="s">
        <v>478</v>
      </c>
      <c r="K356" s="41" t="s">
        <v>474</v>
      </c>
      <c r="L356" s="41"/>
    </row>
    <row r="357" s="35" customFormat="1" ht="27.6" customHeight="1" spans="1:12">
      <c r="A357" s="41"/>
      <c r="B357" s="41"/>
      <c r="C357" s="42"/>
      <c r="D357" s="41"/>
      <c r="E357" s="41"/>
      <c r="F357" s="41" t="s">
        <v>483</v>
      </c>
      <c r="G357" s="41" t="s">
        <v>905</v>
      </c>
      <c r="H357" s="43" t="s">
        <v>471</v>
      </c>
      <c r="I357" s="41" t="s">
        <v>695</v>
      </c>
      <c r="J357" s="43" t="s">
        <v>478</v>
      </c>
      <c r="K357" s="41" t="s">
        <v>571</v>
      </c>
      <c r="L357" s="41"/>
    </row>
    <row r="358" s="35" customFormat="1" ht="27.6" customHeight="1" spans="1:12">
      <c r="A358" s="41"/>
      <c r="B358" s="41"/>
      <c r="C358" s="42"/>
      <c r="D358" s="41"/>
      <c r="E358" s="41"/>
      <c r="F358" s="41"/>
      <c r="G358" s="41" t="s">
        <v>906</v>
      </c>
      <c r="H358" s="43" t="s">
        <v>471</v>
      </c>
      <c r="I358" s="41" t="s">
        <v>695</v>
      </c>
      <c r="J358" s="43" t="s">
        <v>478</v>
      </c>
      <c r="K358" s="41" t="s">
        <v>474</v>
      </c>
      <c r="L358" s="41"/>
    </row>
    <row r="359" s="35" customFormat="1" ht="27.6" customHeight="1" spans="1:12">
      <c r="A359" s="41"/>
      <c r="B359" s="41"/>
      <c r="C359" s="42"/>
      <c r="D359" s="41"/>
      <c r="E359" s="41" t="s">
        <v>486</v>
      </c>
      <c r="F359" s="41" t="s">
        <v>487</v>
      </c>
      <c r="G359" s="41" t="s">
        <v>907</v>
      </c>
      <c r="H359" s="43" t="s">
        <v>512</v>
      </c>
      <c r="I359" s="41" t="s">
        <v>908</v>
      </c>
      <c r="J359" s="43" t="s">
        <v>478</v>
      </c>
      <c r="K359" s="41" t="s">
        <v>474</v>
      </c>
      <c r="L359" s="41"/>
    </row>
    <row r="360" s="35" customFormat="1" ht="27.6" customHeight="1" spans="1:12">
      <c r="A360" s="41"/>
      <c r="B360" s="41"/>
      <c r="C360" s="42"/>
      <c r="D360" s="41"/>
      <c r="E360" s="41"/>
      <c r="F360" s="41" t="s">
        <v>685</v>
      </c>
      <c r="G360" s="41" t="s">
        <v>909</v>
      </c>
      <c r="H360" s="43" t="s">
        <v>512</v>
      </c>
      <c r="I360" s="41" t="s">
        <v>908</v>
      </c>
      <c r="J360" s="43" t="s">
        <v>478</v>
      </c>
      <c r="K360" s="41" t="s">
        <v>474</v>
      </c>
      <c r="L360" s="41"/>
    </row>
    <row r="361" s="35" customFormat="1" ht="27.6" customHeight="1" spans="1:12">
      <c r="A361" s="41"/>
      <c r="B361" s="41"/>
      <c r="C361" s="42"/>
      <c r="D361" s="41"/>
      <c r="E361" s="41" t="s">
        <v>494</v>
      </c>
      <c r="F361" s="41" t="s">
        <v>494</v>
      </c>
      <c r="G361" s="41" t="s">
        <v>633</v>
      </c>
      <c r="H361" s="43" t="s">
        <v>471</v>
      </c>
      <c r="I361" s="41" t="s">
        <v>695</v>
      </c>
      <c r="J361" s="43" t="s">
        <v>478</v>
      </c>
      <c r="K361" s="41" t="s">
        <v>500</v>
      </c>
      <c r="L361" s="41"/>
    </row>
    <row r="362" s="35" customFormat="1" ht="27.6" customHeight="1" spans="1:12">
      <c r="A362" s="41"/>
      <c r="B362" s="41"/>
      <c r="C362" s="42"/>
      <c r="D362" s="41"/>
      <c r="E362" s="41"/>
      <c r="F362" s="41"/>
      <c r="G362" s="41" t="s">
        <v>845</v>
      </c>
      <c r="H362" s="43" t="s">
        <v>471</v>
      </c>
      <c r="I362" s="41" t="s">
        <v>695</v>
      </c>
      <c r="J362" s="43" t="s">
        <v>478</v>
      </c>
      <c r="K362" s="41" t="s">
        <v>500</v>
      </c>
      <c r="L362" s="41"/>
    </row>
    <row r="363" s="35" customFormat="1" ht="27.6" customHeight="1" spans="1:12">
      <c r="A363" s="41"/>
      <c r="B363" s="41"/>
      <c r="C363" s="42"/>
      <c r="D363" s="41"/>
      <c r="E363" s="41" t="s">
        <v>497</v>
      </c>
      <c r="F363" s="41" t="s">
        <v>498</v>
      </c>
      <c r="G363" s="41" t="s">
        <v>910</v>
      </c>
      <c r="H363" s="43" t="s">
        <v>489</v>
      </c>
      <c r="I363" s="41" t="s">
        <v>481</v>
      </c>
      <c r="J363" s="43" t="s">
        <v>478</v>
      </c>
      <c r="K363" s="41" t="s">
        <v>474</v>
      </c>
      <c r="L363" s="41"/>
    </row>
    <row r="364" s="35" customFormat="1" ht="22.6" customHeight="1" spans="1:12">
      <c r="A364" s="41"/>
      <c r="B364" s="41" t="s">
        <v>911</v>
      </c>
      <c r="C364" s="42">
        <v>150</v>
      </c>
      <c r="D364" s="41" t="s">
        <v>912</v>
      </c>
      <c r="E364" s="41" t="s">
        <v>468</v>
      </c>
      <c r="F364" s="41" t="s">
        <v>469</v>
      </c>
      <c r="G364" s="41" t="s">
        <v>913</v>
      </c>
      <c r="H364" s="43" t="s">
        <v>471</v>
      </c>
      <c r="I364" s="41" t="s">
        <v>490</v>
      </c>
      <c r="J364" s="43" t="s">
        <v>914</v>
      </c>
      <c r="K364" s="41" t="s">
        <v>474</v>
      </c>
      <c r="L364" s="41" t="s">
        <v>482</v>
      </c>
    </row>
    <row r="365" s="35" customFormat="1" ht="22.6" customHeight="1" spans="1:12">
      <c r="A365" s="41"/>
      <c r="B365" s="41"/>
      <c r="C365" s="42"/>
      <c r="D365" s="41"/>
      <c r="E365" s="41"/>
      <c r="F365" s="41" t="s">
        <v>475</v>
      </c>
      <c r="G365" s="41" t="s">
        <v>915</v>
      </c>
      <c r="H365" s="43" t="s">
        <v>471</v>
      </c>
      <c r="I365" s="41" t="s">
        <v>490</v>
      </c>
      <c r="J365" s="43" t="s">
        <v>478</v>
      </c>
      <c r="K365" s="41" t="s">
        <v>474</v>
      </c>
      <c r="L365" s="41" t="s">
        <v>482</v>
      </c>
    </row>
    <row r="366" s="35" customFormat="1" ht="14.3" customHeight="1" spans="1:12">
      <c r="A366" s="41"/>
      <c r="B366" s="41"/>
      <c r="C366" s="42"/>
      <c r="D366" s="41"/>
      <c r="E366" s="41"/>
      <c r="F366" s="41"/>
      <c r="G366" s="41" t="s">
        <v>916</v>
      </c>
      <c r="H366" s="43" t="s">
        <v>471</v>
      </c>
      <c r="I366" s="41" t="s">
        <v>474</v>
      </c>
      <c r="J366" s="43" t="s">
        <v>478</v>
      </c>
      <c r="K366" s="41" t="s">
        <v>474</v>
      </c>
      <c r="L366" s="41"/>
    </row>
    <row r="367" s="35" customFormat="1" ht="22.6" customHeight="1" spans="1:12">
      <c r="A367" s="41"/>
      <c r="B367" s="41"/>
      <c r="C367" s="42"/>
      <c r="D367" s="41"/>
      <c r="E367" s="41"/>
      <c r="F367" s="41" t="s">
        <v>483</v>
      </c>
      <c r="G367" s="41" t="s">
        <v>917</v>
      </c>
      <c r="H367" s="43" t="s">
        <v>471</v>
      </c>
      <c r="I367" s="41" t="s">
        <v>490</v>
      </c>
      <c r="J367" s="43" t="s">
        <v>478</v>
      </c>
      <c r="K367" s="41" t="s">
        <v>474</v>
      </c>
      <c r="L367" s="41"/>
    </row>
    <row r="368" s="35" customFormat="1" ht="22.6" customHeight="1" spans="1:12">
      <c r="A368" s="41"/>
      <c r="B368" s="41"/>
      <c r="C368" s="42"/>
      <c r="D368" s="41"/>
      <c r="E368" s="41" t="s">
        <v>486</v>
      </c>
      <c r="F368" s="41" t="s">
        <v>487</v>
      </c>
      <c r="G368" s="41" t="s">
        <v>918</v>
      </c>
      <c r="H368" s="43" t="s">
        <v>512</v>
      </c>
      <c r="I368" s="41" t="s">
        <v>919</v>
      </c>
      <c r="J368" s="43"/>
      <c r="K368" s="41" t="s">
        <v>490</v>
      </c>
      <c r="L368" s="41"/>
    </row>
    <row r="369" s="35" customFormat="1" ht="22.6" customHeight="1" spans="1:12">
      <c r="A369" s="41"/>
      <c r="B369" s="41"/>
      <c r="C369" s="42"/>
      <c r="D369" s="41"/>
      <c r="E369" s="41" t="s">
        <v>494</v>
      </c>
      <c r="F369" s="41" t="s">
        <v>495</v>
      </c>
      <c r="G369" s="41" t="s">
        <v>633</v>
      </c>
      <c r="H369" s="43" t="s">
        <v>471</v>
      </c>
      <c r="I369" s="41" t="s">
        <v>485</v>
      </c>
      <c r="J369" s="43" t="s">
        <v>478</v>
      </c>
      <c r="K369" s="41" t="s">
        <v>474</v>
      </c>
      <c r="L369" s="41"/>
    </row>
    <row r="370" s="35" customFormat="1" ht="22.6" customHeight="1" spans="1:12">
      <c r="A370" s="41"/>
      <c r="B370" s="41"/>
      <c r="C370" s="42"/>
      <c r="D370" s="41"/>
      <c r="E370" s="41" t="s">
        <v>497</v>
      </c>
      <c r="F370" s="41" t="s">
        <v>498</v>
      </c>
      <c r="G370" s="41" t="s">
        <v>920</v>
      </c>
      <c r="H370" s="43" t="s">
        <v>489</v>
      </c>
      <c r="I370" s="41" t="s">
        <v>921</v>
      </c>
      <c r="J370" s="43" t="s">
        <v>922</v>
      </c>
      <c r="K370" s="41" t="s">
        <v>490</v>
      </c>
      <c r="L370" s="41"/>
    </row>
    <row r="371" s="35" customFormat="1" ht="14.3" customHeight="1" spans="1:12">
      <c r="A371" s="41"/>
      <c r="B371" s="41" t="s">
        <v>923</v>
      </c>
      <c r="C371" s="42">
        <v>191.88</v>
      </c>
      <c r="D371" s="41" t="s">
        <v>924</v>
      </c>
      <c r="E371" s="41" t="s">
        <v>468</v>
      </c>
      <c r="F371" s="41" t="s">
        <v>469</v>
      </c>
      <c r="G371" s="41" t="s">
        <v>925</v>
      </c>
      <c r="H371" s="43" t="s">
        <v>471</v>
      </c>
      <c r="I371" s="41" t="s">
        <v>926</v>
      </c>
      <c r="J371" s="43" t="s">
        <v>881</v>
      </c>
      <c r="K371" s="41" t="s">
        <v>490</v>
      </c>
      <c r="L371" s="41" t="s">
        <v>482</v>
      </c>
    </row>
    <row r="372" s="35" customFormat="1" ht="14.3" customHeight="1" spans="1:12">
      <c r="A372" s="41"/>
      <c r="B372" s="41"/>
      <c r="C372" s="42"/>
      <c r="D372" s="41"/>
      <c r="E372" s="41"/>
      <c r="F372" s="41" t="s">
        <v>475</v>
      </c>
      <c r="G372" s="41" t="s">
        <v>927</v>
      </c>
      <c r="H372" s="43" t="s">
        <v>471</v>
      </c>
      <c r="I372" s="41" t="s">
        <v>500</v>
      </c>
      <c r="J372" s="43" t="s">
        <v>928</v>
      </c>
      <c r="K372" s="41" t="s">
        <v>490</v>
      </c>
      <c r="L372" s="41" t="s">
        <v>482</v>
      </c>
    </row>
    <row r="373" s="35" customFormat="1" ht="14.3" customHeight="1" spans="1:12">
      <c r="A373" s="41"/>
      <c r="B373" s="41"/>
      <c r="C373" s="42"/>
      <c r="D373" s="41"/>
      <c r="E373" s="41" t="s">
        <v>486</v>
      </c>
      <c r="F373" s="41" t="s">
        <v>548</v>
      </c>
      <c r="G373" s="41" t="s">
        <v>883</v>
      </c>
      <c r="H373" s="43" t="s">
        <v>489</v>
      </c>
      <c r="I373" s="41" t="s">
        <v>929</v>
      </c>
      <c r="J373" s="43" t="s">
        <v>885</v>
      </c>
      <c r="K373" s="41" t="s">
        <v>474</v>
      </c>
      <c r="L373" s="41"/>
    </row>
    <row r="374" s="35" customFormat="1" ht="14.3" customHeight="1" spans="1:12">
      <c r="A374" s="41"/>
      <c r="B374" s="41"/>
      <c r="C374" s="42"/>
      <c r="D374" s="41"/>
      <c r="E374" s="41"/>
      <c r="F374" s="41" t="s">
        <v>487</v>
      </c>
      <c r="G374" s="41" t="s">
        <v>930</v>
      </c>
      <c r="H374" s="43" t="s">
        <v>471</v>
      </c>
      <c r="I374" s="41" t="s">
        <v>614</v>
      </c>
      <c r="J374" s="43" t="s">
        <v>881</v>
      </c>
      <c r="K374" s="41" t="s">
        <v>474</v>
      </c>
      <c r="L374" s="41"/>
    </row>
    <row r="375" s="35" customFormat="1" ht="22.6" customHeight="1" spans="1:12">
      <c r="A375" s="41"/>
      <c r="B375" s="41"/>
      <c r="C375" s="42"/>
      <c r="D375" s="41"/>
      <c r="E375" s="41"/>
      <c r="F375" s="41" t="s">
        <v>685</v>
      </c>
      <c r="G375" s="41" t="s">
        <v>886</v>
      </c>
      <c r="H375" s="43" t="s">
        <v>471</v>
      </c>
      <c r="I375" s="41" t="s">
        <v>596</v>
      </c>
      <c r="J375" s="43" t="s">
        <v>816</v>
      </c>
      <c r="K375" s="41" t="s">
        <v>474</v>
      </c>
      <c r="L375" s="41"/>
    </row>
    <row r="376" s="35" customFormat="1" ht="14.3" customHeight="1" spans="1:12">
      <c r="A376" s="41"/>
      <c r="B376" s="41"/>
      <c r="C376" s="42"/>
      <c r="D376" s="41"/>
      <c r="E376" s="41" t="s">
        <v>494</v>
      </c>
      <c r="F376" s="41" t="s">
        <v>494</v>
      </c>
      <c r="G376" s="41" t="s">
        <v>736</v>
      </c>
      <c r="H376" s="43" t="s">
        <v>471</v>
      </c>
      <c r="I376" s="41" t="s">
        <v>485</v>
      </c>
      <c r="J376" s="43" t="s">
        <v>478</v>
      </c>
      <c r="K376" s="41" t="s">
        <v>474</v>
      </c>
      <c r="L376" s="41"/>
    </row>
    <row r="377" s="35" customFormat="1" ht="14.3" customHeight="1" spans="1:12">
      <c r="A377" s="41"/>
      <c r="B377" s="41"/>
      <c r="C377" s="42"/>
      <c r="D377" s="41"/>
      <c r="E377" s="41" t="s">
        <v>497</v>
      </c>
      <c r="F377" s="41" t="s">
        <v>498</v>
      </c>
      <c r="G377" s="41" t="s">
        <v>887</v>
      </c>
      <c r="H377" s="43" t="s">
        <v>489</v>
      </c>
      <c r="I377" s="41" t="s">
        <v>929</v>
      </c>
      <c r="J377" s="43" t="s">
        <v>885</v>
      </c>
      <c r="K377" s="41" t="s">
        <v>474</v>
      </c>
      <c r="L377" s="41"/>
    </row>
    <row r="378" s="35" customFormat="1" ht="22.6" customHeight="1" spans="1:12">
      <c r="A378" s="41"/>
      <c r="B378" s="41" t="s">
        <v>664</v>
      </c>
      <c r="C378" s="42">
        <v>1062.0924</v>
      </c>
      <c r="D378" s="41" t="s">
        <v>535</v>
      </c>
      <c r="E378" s="41" t="s">
        <v>468</v>
      </c>
      <c r="F378" s="41" t="s">
        <v>469</v>
      </c>
      <c r="G378" s="41" t="s">
        <v>536</v>
      </c>
      <c r="H378" s="43" t="s">
        <v>480</v>
      </c>
      <c r="I378" s="41" t="s">
        <v>481</v>
      </c>
      <c r="J378" s="43" t="s">
        <v>478</v>
      </c>
      <c r="K378" s="41" t="s">
        <v>537</v>
      </c>
      <c r="L378" s="41" t="s">
        <v>482</v>
      </c>
    </row>
    <row r="379" s="35" customFormat="1" ht="22.6" customHeight="1" spans="1:12">
      <c r="A379" s="41"/>
      <c r="B379" s="41"/>
      <c r="C379" s="42"/>
      <c r="D379" s="41"/>
      <c r="E379" s="41" t="s">
        <v>486</v>
      </c>
      <c r="F379" s="41" t="s">
        <v>487</v>
      </c>
      <c r="G379" s="41" t="s">
        <v>538</v>
      </c>
      <c r="H379" s="43" t="s">
        <v>480</v>
      </c>
      <c r="I379" s="41" t="s">
        <v>481</v>
      </c>
      <c r="J379" s="43" t="s">
        <v>478</v>
      </c>
      <c r="K379" s="41" t="s">
        <v>539</v>
      </c>
      <c r="L379" s="41" t="s">
        <v>482</v>
      </c>
    </row>
    <row r="380" s="35" customFormat="1" ht="22.6" customHeight="1" spans="1:12">
      <c r="A380" s="41"/>
      <c r="B380" s="41" t="s">
        <v>534</v>
      </c>
      <c r="C380" s="42">
        <v>2605.555435</v>
      </c>
      <c r="D380" s="41" t="s">
        <v>535</v>
      </c>
      <c r="E380" s="41" t="s">
        <v>468</v>
      </c>
      <c r="F380" s="41" t="s">
        <v>469</v>
      </c>
      <c r="G380" s="41" t="s">
        <v>536</v>
      </c>
      <c r="H380" s="43" t="s">
        <v>480</v>
      </c>
      <c r="I380" s="41" t="s">
        <v>481</v>
      </c>
      <c r="J380" s="43" t="s">
        <v>478</v>
      </c>
      <c r="K380" s="41" t="s">
        <v>537</v>
      </c>
      <c r="L380" s="41" t="s">
        <v>482</v>
      </c>
    </row>
    <row r="381" s="35" customFormat="1" ht="22.6" customHeight="1" spans="1:12">
      <c r="A381" s="41"/>
      <c r="B381" s="41"/>
      <c r="C381" s="42"/>
      <c r="D381" s="41"/>
      <c r="E381" s="41" t="s">
        <v>486</v>
      </c>
      <c r="F381" s="41" t="s">
        <v>487</v>
      </c>
      <c r="G381" s="41" t="s">
        <v>538</v>
      </c>
      <c r="H381" s="43" t="s">
        <v>480</v>
      </c>
      <c r="I381" s="41" t="s">
        <v>481</v>
      </c>
      <c r="J381" s="43" t="s">
        <v>478</v>
      </c>
      <c r="K381" s="41" t="s">
        <v>539</v>
      </c>
      <c r="L381" s="41" t="s">
        <v>482</v>
      </c>
    </row>
    <row r="382" s="35" customFormat="1" ht="22.6" customHeight="1" spans="1:12">
      <c r="A382" s="41"/>
      <c r="B382" s="41" t="s">
        <v>540</v>
      </c>
      <c r="C382" s="42">
        <v>1860.744817</v>
      </c>
      <c r="D382" s="41" t="s">
        <v>535</v>
      </c>
      <c r="E382" s="41" t="s">
        <v>468</v>
      </c>
      <c r="F382" s="41" t="s">
        <v>469</v>
      </c>
      <c r="G382" s="41" t="s">
        <v>536</v>
      </c>
      <c r="H382" s="43" t="s">
        <v>480</v>
      </c>
      <c r="I382" s="41" t="s">
        <v>481</v>
      </c>
      <c r="J382" s="43" t="s">
        <v>478</v>
      </c>
      <c r="K382" s="41" t="s">
        <v>537</v>
      </c>
      <c r="L382" s="41" t="s">
        <v>482</v>
      </c>
    </row>
    <row r="383" s="35" customFormat="1" ht="22.6" customHeight="1" spans="1:12">
      <c r="A383" s="41"/>
      <c r="B383" s="41"/>
      <c r="C383" s="42"/>
      <c r="D383" s="41"/>
      <c r="E383" s="41" t="s">
        <v>486</v>
      </c>
      <c r="F383" s="41" t="s">
        <v>487</v>
      </c>
      <c r="G383" s="41" t="s">
        <v>538</v>
      </c>
      <c r="H383" s="43" t="s">
        <v>480</v>
      </c>
      <c r="I383" s="41" t="s">
        <v>481</v>
      </c>
      <c r="J383" s="43" t="s">
        <v>478</v>
      </c>
      <c r="K383" s="41" t="s">
        <v>539</v>
      </c>
      <c r="L383" s="41" t="s">
        <v>482</v>
      </c>
    </row>
    <row r="384" s="35" customFormat="1" ht="22.6" customHeight="1" spans="1:12">
      <c r="A384" s="41"/>
      <c r="B384" s="41" t="s">
        <v>542</v>
      </c>
      <c r="C384" s="42">
        <v>1.0608</v>
      </c>
      <c r="D384" s="41" t="s">
        <v>535</v>
      </c>
      <c r="E384" s="41" t="s">
        <v>468</v>
      </c>
      <c r="F384" s="41" t="s">
        <v>469</v>
      </c>
      <c r="G384" s="41" t="s">
        <v>536</v>
      </c>
      <c r="H384" s="43" t="s">
        <v>480</v>
      </c>
      <c r="I384" s="41" t="s">
        <v>481</v>
      </c>
      <c r="J384" s="43" t="s">
        <v>478</v>
      </c>
      <c r="K384" s="41" t="s">
        <v>537</v>
      </c>
      <c r="L384" s="41" t="s">
        <v>482</v>
      </c>
    </row>
    <row r="385" s="35" customFormat="1" ht="22.6" customHeight="1" spans="1:12">
      <c r="A385" s="41"/>
      <c r="B385" s="41"/>
      <c r="C385" s="42"/>
      <c r="D385" s="41"/>
      <c r="E385" s="41" t="s">
        <v>486</v>
      </c>
      <c r="F385" s="41" t="s">
        <v>487</v>
      </c>
      <c r="G385" s="41" t="s">
        <v>538</v>
      </c>
      <c r="H385" s="43" t="s">
        <v>480</v>
      </c>
      <c r="I385" s="41" t="s">
        <v>481</v>
      </c>
      <c r="J385" s="43" t="s">
        <v>478</v>
      </c>
      <c r="K385" s="41" t="s">
        <v>539</v>
      </c>
      <c r="L385" s="41" t="s">
        <v>482</v>
      </c>
    </row>
    <row r="386" s="35" customFormat="1" ht="33.9" customHeight="1" spans="1:12">
      <c r="A386" s="41"/>
      <c r="B386" s="41" t="s">
        <v>931</v>
      </c>
      <c r="C386" s="42">
        <v>7.66</v>
      </c>
      <c r="D386" s="41" t="s">
        <v>932</v>
      </c>
      <c r="E386" s="41" t="s">
        <v>468</v>
      </c>
      <c r="F386" s="41" t="s">
        <v>469</v>
      </c>
      <c r="G386" s="41" t="s">
        <v>933</v>
      </c>
      <c r="H386" s="43" t="s">
        <v>471</v>
      </c>
      <c r="I386" s="41" t="s">
        <v>532</v>
      </c>
      <c r="J386" s="43" t="s">
        <v>934</v>
      </c>
      <c r="K386" s="41" t="s">
        <v>490</v>
      </c>
      <c r="L386" s="41"/>
    </row>
    <row r="387" s="35" customFormat="1" ht="17.75" customHeight="1" spans="1:12">
      <c r="A387" s="41"/>
      <c r="B387" s="41"/>
      <c r="C387" s="42"/>
      <c r="D387" s="41"/>
      <c r="E387" s="41"/>
      <c r="F387" s="41"/>
      <c r="G387" s="41" t="s">
        <v>880</v>
      </c>
      <c r="H387" s="43" t="s">
        <v>471</v>
      </c>
      <c r="I387" s="41" t="s">
        <v>614</v>
      </c>
      <c r="J387" s="43" t="s">
        <v>935</v>
      </c>
      <c r="K387" s="41" t="s">
        <v>490</v>
      </c>
      <c r="L387" s="41"/>
    </row>
    <row r="388" s="35" customFormat="1" ht="17.75" customHeight="1" spans="1:12">
      <c r="A388" s="41"/>
      <c r="B388" s="41"/>
      <c r="C388" s="42"/>
      <c r="D388" s="41"/>
      <c r="E388" s="41" t="s">
        <v>486</v>
      </c>
      <c r="F388" s="41" t="s">
        <v>548</v>
      </c>
      <c r="G388" s="41" t="s">
        <v>883</v>
      </c>
      <c r="H388" s="43" t="s">
        <v>480</v>
      </c>
      <c r="I388" s="41" t="s">
        <v>936</v>
      </c>
      <c r="J388" s="43" t="s">
        <v>501</v>
      </c>
      <c r="K388" s="41" t="s">
        <v>474</v>
      </c>
      <c r="L388" s="41"/>
    </row>
    <row r="389" s="35" customFormat="1" ht="17.75" customHeight="1" spans="1:12">
      <c r="A389" s="41"/>
      <c r="B389" s="41"/>
      <c r="C389" s="42"/>
      <c r="D389" s="41"/>
      <c r="E389" s="41"/>
      <c r="F389" s="41"/>
      <c r="G389" s="41" t="s">
        <v>886</v>
      </c>
      <c r="H389" s="43" t="s">
        <v>471</v>
      </c>
      <c r="I389" s="41" t="s">
        <v>596</v>
      </c>
      <c r="J389" s="43" t="s">
        <v>792</v>
      </c>
      <c r="K389" s="41" t="s">
        <v>490</v>
      </c>
      <c r="L389" s="41"/>
    </row>
    <row r="390" s="35" customFormat="1" ht="17.75" customHeight="1" spans="1:12">
      <c r="A390" s="41"/>
      <c r="B390" s="41"/>
      <c r="C390" s="42"/>
      <c r="D390" s="41"/>
      <c r="E390" s="41"/>
      <c r="F390" s="41" t="s">
        <v>487</v>
      </c>
      <c r="G390" s="41" t="s">
        <v>880</v>
      </c>
      <c r="H390" s="43" t="s">
        <v>471</v>
      </c>
      <c r="I390" s="41" t="s">
        <v>614</v>
      </c>
      <c r="J390" s="43" t="s">
        <v>935</v>
      </c>
      <c r="K390" s="41" t="s">
        <v>474</v>
      </c>
      <c r="L390" s="41"/>
    </row>
    <row r="391" s="35" customFormat="1" ht="17.75" customHeight="1" spans="1:12">
      <c r="A391" s="41"/>
      <c r="B391" s="41"/>
      <c r="C391" s="42"/>
      <c r="D391" s="41"/>
      <c r="E391" s="41" t="s">
        <v>494</v>
      </c>
      <c r="F391" s="41" t="s">
        <v>494</v>
      </c>
      <c r="G391" s="41" t="s">
        <v>736</v>
      </c>
      <c r="H391" s="43" t="s">
        <v>471</v>
      </c>
      <c r="I391" s="41" t="s">
        <v>485</v>
      </c>
      <c r="J391" s="43" t="s">
        <v>478</v>
      </c>
      <c r="K391" s="41" t="s">
        <v>500</v>
      </c>
      <c r="L391" s="41"/>
    </row>
    <row r="392" s="35" customFormat="1" ht="17.75" customHeight="1" spans="1:12">
      <c r="A392" s="41"/>
      <c r="B392" s="41"/>
      <c r="C392" s="42"/>
      <c r="D392" s="41"/>
      <c r="E392" s="41" t="s">
        <v>497</v>
      </c>
      <c r="F392" s="41" t="s">
        <v>498</v>
      </c>
      <c r="G392" s="41" t="s">
        <v>887</v>
      </c>
      <c r="H392" s="43" t="s">
        <v>480</v>
      </c>
      <c r="I392" s="41" t="s">
        <v>936</v>
      </c>
      <c r="J392" s="43" t="s">
        <v>501</v>
      </c>
      <c r="K392" s="41" t="s">
        <v>500</v>
      </c>
      <c r="L392" s="41"/>
    </row>
    <row r="393" s="35" customFormat="1" ht="22.6" customHeight="1" spans="1:12">
      <c r="A393" s="41"/>
      <c r="B393" s="41" t="s">
        <v>937</v>
      </c>
      <c r="C393" s="42">
        <v>150</v>
      </c>
      <c r="D393" s="41" t="s">
        <v>938</v>
      </c>
      <c r="E393" s="41" t="s">
        <v>468</v>
      </c>
      <c r="F393" s="41" t="s">
        <v>469</v>
      </c>
      <c r="G393" s="41" t="s">
        <v>913</v>
      </c>
      <c r="H393" s="43" t="s">
        <v>471</v>
      </c>
      <c r="I393" s="41" t="s">
        <v>939</v>
      </c>
      <c r="J393" s="43" t="s">
        <v>914</v>
      </c>
      <c r="K393" s="41" t="s">
        <v>490</v>
      </c>
      <c r="L393" s="41"/>
    </row>
    <row r="394" s="35" customFormat="1" ht="22.6" customHeight="1" spans="1:12">
      <c r="A394" s="41"/>
      <c r="B394" s="41"/>
      <c r="C394" s="42"/>
      <c r="D394" s="41"/>
      <c r="E394" s="41"/>
      <c r="F394" s="41" t="s">
        <v>475</v>
      </c>
      <c r="G394" s="41" t="s">
        <v>915</v>
      </c>
      <c r="H394" s="43" t="s">
        <v>471</v>
      </c>
      <c r="I394" s="41" t="s">
        <v>940</v>
      </c>
      <c r="J394" s="43" t="s">
        <v>478</v>
      </c>
      <c r="K394" s="41" t="s">
        <v>474</v>
      </c>
      <c r="L394" s="41"/>
    </row>
    <row r="395" s="35" customFormat="1" ht="22.6" customHeight="1" spans="1:12">
      <c r="A395" s="41"/>
      <c r="B395" s="41"/>
      <c r="C395" s="42"/>
      <c r="D395" s="41"/>
      <c r="E395" s="41"/>
      <c r="F395" s="41" t="s">
        <v>483</v>
      </c>
      <c r="G395" s="41" t="s">
        <v>917</v>
      </c>
      <c r="H395" s="43" t="s">
        <v>471</v>
      </c>
      <c r="I395" s="41" t="s">
        <v>941</v>
      </c>
      <c r="J395" s="43" t="s">
        <v>478</v>
      </c>
      <c r="K395" s="41" t="s">
        <v>474</v>
      </c>
      <c r="L395" s="41"/>
    </row>
    <row r="396" s="35" customFormat="1" ht="22.6" customHeight="1" spans="1:12">
      <c r="A396" s="41"/>
      <c r="B396" s="41"/>
      <c r="C396" s="42"/>
      <c r="D396" s="41"/>
      <c r="E396" s="41" t="s">
        <v>486</v>
      </c>
      <c r="F396" s="41" t="s">
        <v>487</v>
      </c>
      <c r="G396" s="41" t="s">
        <v>918</v>
      </c>
      <c r="H396" s="43" t="s">
        <v>512</v>
      </c>
      <c r="I396" s="41" t="s">
        <v>942</v>
      </c>
      <c r="J396" s="43" t="s">
        <v>97</v>
      </c>
      <c r="K396" s="41" t="s">
        <v>490</v>
      </c>
      <c r="L396" s="41"/>
    </row>
    <row r="397" s="35" customFormat="1" ht="22.6" customHeight="1" spans="1:12">
      <c r="A397" s="41"/>
      <c r="B397" s="41"/>
      <c r="C397" s="42"/>
      <c r="D397" s="41"/>
      <c r="E397" s="41" t="s">
        <v>494</v>
      </c>
      <c r="F397" s="41" t="s">
        <v>495</v>
      </c>
      <c r="G397" s="41" t="s">
        <v>633</v>
      </c>
      <c r="H397" s="43" t="s">
        <v>471</v>
      </c>
      <c r="I397" s="41" t="s">
        <v>631</v>
      </c>
      <c r="J397" s="43" t="s">
        <v>478</v>
      </c>
      <c r="K397" s="41" t="s">
        <v>474</v>
      </c>
      <c r="L397" s="41"/>
    </row>
    <row r="398" s="35" customFormat="1" ht="22.6" customHeight="1" spans="1:12">
      <c r="A398" s="41"/>
      <c r="B398" s="41"/>
      <c r="C398" s="42"/>
      <c r="D398" s="41"/>
      <c r="E398" s="41" t="s">
        <v>497</v>
      </c>
      <c r="F398" s="41" t="s">
        <v>498</v>
      </c>
      <c r="G398" s="41" t="s">
        <v>920</v>
      </c>
      <c r="H398" s="43" t="s">
        <v>489</v>
      </c>
      <c r="I398" s="41" t="s">
        <v>943</v>
      </c>
      <c r="J398" s="43" t="s">
        <v>501</v>
      </c>
      <c r="K398" s="41" t="s">
        <v>490</v>
      </c>
      <c r="L398" s="41"/>
    </row>
    <row r="399" s="35" customFormat="1" ht="14.3" customHeight="1" spans="1:12">
      <c r="A399" s="41"/>
      <c r="B399" s="41" t="s">
        <v>944</v>
      </c>
      <c r="C399" s="42">
        <v>156.3</v>
      </c>
      <c r="D399" s="41" t="s">
        <v>945</v>
      </c>
      <c r="E399" s="41" t="s">
        <v>468</v>
      </c>
      <c r="F399" s="41" t="s">
        <v>469</v>
      </c>
      <c r="G399" s="41" t="s">
        <v>946</v>
      </c>
      <c r="H399" s="43" t="s">
        <v>471</v>
      </c>
      <c r="I399" s="41" t="s">
        <v>947</v>
      </c>
      <c r="J399" s="43" t="s">
        <v>948</v>
      </c>
      <c r="K399" s="41" t="s">
        <v>490</v>
      </c>
      <c r="L399" s="41"/>
    </row>
    <row r="400" s="35" customFormat="1" ht="14.3" customHeight="1" spans="1:12">
      <c r="A400" s="41"/>
      <c r="B400" s="41"/>
      <c r="C400" s="42"/>
      <c r="D400" s="41"/>
      <c r="E400" s="41"/>
      <c r="F400" s="41"/>
      <c r="G400" s="41" t="s">
        <v>880</v>
      </c>
      <c r="H400" s="43" t="s">
        <v>471</v>
      </c>
      <c r="I400" s="41" t="s">
        <v>614</v>
      </c>
      <c r="J400" s="43" t="s">
        <v>881</v>
      </c>
      <c r="K400" s="41" t="s">
        <v>490</v>
      </c>
      <c r="L400" s="41"/>
    </row>
    <row r="401" s="35" customFormat="1" ht="22.6" customHeight="1" spans="1:12">
      <c r="A401" s="41"/>
      <c r="B401" s="41"/>
      <c r="C401" s="42"/>
      <c r="D401" s="41"/>
      <c r="E401" s="41" t="s">
        <v>486</v>
      </c>
      <c r="F401" s="41" t="s">
        <v>548</v>
      </c>
      <c r="G401" s="41" t="s">
        <v>883</v>
      </c>
      <c r="H401" s="43" t="s">
        <v>489</v>
      </c>
      <c r="I401" s="41" t="s">
        <v>949</v>
      </c>
      <c r="J401" s="43" t="s">
        <v>950</v>
      </c>
      <c r="K401" s="41" t="s">
        <v>474</v>
      </c>
      <c r="L401" s="41"/>
    </row>
    <row r="402" s="35" customFormat="1" ht="14.3" customHeight="1" spans="1:12">
      <c r="A402" s="41"/>
      <c r="B402" s="41"/>
      <c r="C402" s="42"/>
      <c r="D402" s="41"/>
      <c r="E402" s="41"/>
      <c r="F402" s="41" t="s">
        <v>487</v>
      </c>
      <c r="G402" s="41" t="s">
        <v>880</v>
      </c>
      <c r="H402" s="43" t="s">
        <v>471</v>
      </c>
      <c r="I402" s="41" t="s">
        <v>614</v>
      </c>
      <c r="J402" s="43" t="s">
        <v>881</v>
      </c>
      <c r="K402" s="41" t="s">
        <v>474</v>
      </c>
      <c r="L402" s="41"/>
    </row>
    <row r="403" s="35" customFormat="1" ht="22.6" customHeight="1" spans="1:12">
      <c r="A403" s="41"/>
      <c r="B403" s="41"/>
      <c r="C403" s="42"/>
      <c r="D403" s="41"/>
      <c r="E403" s="41"/>
      <c r="F403" s="41" t="s">
        <v>685</v>
      </c>
      <c r="G403" s="41" t="s">
        <v>886</v>
      </c>
      <c r="H403" s="43" t="s">
        <v>471</v>
      </c>
      <c r="I403" s="41" t="s">
        <v>596</v>
      </c>
      <c r="J403" s="43" t="s">
        <v>816</v>
      </c>
      <c r="K403" s="41" t="s">
        <v>474</v>
      </c>
      <c r="L403" s="41"/>
    </row>
    <row r="404" s="35" customFormat="1" ht="14.3" customHeight="1" spans="1:12">
      <c r="A404" s="41"/>
      <c r="B404" s="41"/>
      <c r="C404" s="42"/>
      <c r="D404" s="41"/>
      <c r="E404" s="41" t="s">
        <v>494</v>
      </c>
      <c r="F404" s="41" t="s">
        <v>494</v>
      </c>
      <c r="G404" s="41" t="s">
        <v>736</v>
      </c>
      <c r="H404" s="43" t="s">
        <v>471</v>
      </c>
      <c r="I404" s="41" t="s">
        <v>485</v>
      </c>
      <c r="J404" s="43" t="s">
        <v>478</v>
      </c>
      <c r="K404" s="41" t="s">
        <v>474</v>
      </c>
      <c r="L404" s="41"/>
    </row>
    <row r="405" s="35" customFormat="1" ht="22.6" customHeight="1" spans="1:12">
      <c r="A405" s="41"/>
      <c r="B405" s="41"/>
      <c r="C405" s="42"/>
      <c r="D405" s="41"/>
      <c r="E405" s="41" t="s">
        <v>497</v>
      </c>
      <c r="F405" s="41" t="s">
        <v>498</v>
      </c>
      <c r="G405" s="41" t="s">
        <v>887</v>
      </c>
      <c r="H405" s="43" t="s">
        <v>489</v>
      </c>
      <c r="I405" s="41" t="s">
        <v>949</v>
      </c>
      <c r="J405" s="43" t="s">
        <v>950</v>
      </c>
      <c r="K405" s="41" t="s">
        <v>474</v>
      </c>
      <c r="L405" s="41"/>
    </row>
    <row r="406" s="35" customFormat="1" ht="14.3" customHeight="1" spans="1:12">
      <c r="A406" s="41"/>
      <c r="B406" s="41" t="s">
        <v>544</v>
      </c>
      <c r="C406" s="42">
        <v>181.355286</v>
      </c>
      <c r="D406" s="41" t="s">
        <v>545</v>
      </c>
      <c r="E406" s="41" t="s">
        <v>468</v>
      </c>
      <c r="F406" s="41" t="s">
        <v>469</v>
      </c>
      <c r="G406" s="41" t="s">
        <v>546</v>
      </c>
      <c r="H406" s="43" t="s">
        <v>489</v>
      </c>
      <c r="I406" s="41" t="s">
        <v>500</v>
      </c>
      <c r="J406" s="43" t="s">
        <v>473</v>
      </c>
      <c r="K406" s="41" t="s">
        <v>490</v>
      </c>
      <c r="L406" s="41" t="s">
        <v>491</v>
      </c>
    </row>
    <row r="407" s="35" customFormat="1" ht="56.5" customHeight="1" spans="1:12">
      <c r="A407" s="41"/>
      <c r="B407" s="41"/>
      <c r="C407" s="42"/>
      <c r="D407" s="41"/>
      <c r="E407" s="41"/>
      <c r="F407" s="41" t="s">
        <v>475</v>
      </c>
      <c r="G407" s="41" t="s">
        <v>547</v>
      </c>
      <c r="H407" s="43" t="s">
        <v>489</v>
      </c>
      <c r="I407" s="41" t="s">
        <v>500</v>
      </c>
      <c r="J407" s="43" t="s">
        <v>478</v>
      </c>
      <c r="K407" s="41" t="s">
        <v>539</v>
      </c>
      <c r="L407" s="41" t="s">
        <v>491</v>
      </c>
    </row>
    <row r="408" s="35" customFormat="1" ht="67.8" customHeight="1" spans="1:12">
      <c r="A408" s="41"/>
      <c r="B408" s="41"/>
      <c r="C408" s="42"/>
      <c r="D408" s="41"/>
      <c r="E408" s="41" t="s">
        <v>486</v>
      </c>
      <c r="F408" s="41" t="s">
        <v>548</v>
      </c>
      <c r="G408" s="41" t="s">
        <v>549</v>
      </c>
      <c r="H408" s="43" t="s">
        <v>489</v>
      </c>
      <c r="I408" s="41" t="s">
        <v>481</v>
      </c>
      <c r="J408" s="43" t="s">
        <v>478</v>
      </c>
      <c r="K408" s="41" t="s">
        <v>490</v>
      </c>
      <c r="L408" s="41" t="s">
        <v>491</v>
      </c>
    </row>
    <row r="409" s="35" customFormat="1" ht="14.3" customHeight="1" spans="1:12">
      <c r="A409" s="41"/>
      <c r="B409" s="41"/>
      <c r="C409" s="42"/>
      <c r="D409" s="41"/>
      <c r="E409" s="41"/>
      <c r="F409" s="41" t="s">
        <v>487</v>
      </c>
      <c r="G409" s="41" t="s">
        <v>550</v>
      </c>
      <c r="H409" s="43" t="s">
        <v>480</v>
      </c>
      <c r="I409" s="41" t="s">
        <v>481</v>
      </c>
      <c r="J409" s="43" t="s">
        <v>478</v>
      </c>
      <c r="K409" s="41" t="s">
        <v>490</v>
      </c>
      <c r="L409" s="41" t="s">
        <v>482</v>
      </c>
    </row>
    <row r="410" s="35" customFormat="1" ht="22.6" customHeight="1" spans="1:12">
      <c r="A410" s="41"/>
      <c r="B410" s="41" t="s">
        <v>551</v>
      </c>
      <c r="C410" s="42">
        <v>311.1</v>
      </c>
      <c r="D410" s="41" t="s">
        <v>535</v>
      </c>
      <c r="E410" s="41" t="s">
        <v>468</v>
      </c>
      <c r="F410" s="41" t="s">
        <v>469</v>
      </c>
      <c r="G410" s="41" t="s">
        <v>536</v>
      </c>
      <c r="H410" s="43" t="s">
        <v>480</v>
      </c>
      <c r="I410" s="41" t="s">
        <v>481</v>
      </c>
      <c r="J410" s="43" t="s">
        <v>478</v>
      </c>
      <c r="K410" s="41" t="s">
        <v>537</v>
      </c>
      <c r="L410" s="41" t="s">
        <v>482</v>
      </c>
    </row>
    <row r="411" s="35" customFormat="1" ht="22.6" customHeight="1" spans="1:12">
      <c r="A411" s="41"/>
      <c r="B411" s="41"/>
      <c r="C411" s="42"/>
      <c r="D411" s="41"/>
      <c r="E411" s="41" t="s">
        <v>486</v>
      </c>
      <c r="F411" s="41" t="s">
        <v>487</v>
      </c>
      <c r="G411" s="41" t="s">
        <v>538</v>
      </c>
      <c r="H411" s="43" t="s">
        <v>480</v>
      </c>
      <c r="I411" s="41" t="s">
        <v>481</v>
      </c>
      <c r="J411" s="43" t="s">
        <v>478</v>
      </c>
      <c r="K411" s="41" t="s">
        <v>539</v>
      </c>
      <c r="L411" s="41" t="s">
        <v>482</v>
      </c>
    </row>
    <row r="412" s="35" customFormat="1" ht="22.6" customHeight="1" spans="1:12">
      <c r="A412" s="41"/>
      <c r="B412" s="41" t="s">
        <v>951</v>
      </c>
      <c r="C412" s="42">
        <v>27.54</v>
      </c>
      <c r="D412" s="41"/>
      <c r="E412" s="41"/>
      <c r="F412" s="41"/>
      <c r="G412" s="41"/>
      <c r="H412" s="43"/>
      <c r="I412" s="41"/>
      <c r="J412" s="43"/>
      <c r="K412" s="41"/>
      <c r="L412" s="41"/>
    </row>
    <row r="413" s="35" customFormat="1" ht="14.3" customHeight="1" spans="1:12">
      <c r="A413" s="41"/>
      <c r="B413" s="41" t="s">
        <v>608</v>
      </c>
      <c r="C413" s="42">
        <v>440.932357</v>
      </c>
      <c r="D413" s="41" t="s">
        <v>545</v>
      </c>
      <c r="E413" s="41" t="s">
        <v>468</v>
      </c>
      <c r="F413" s="41" t="s">
        <v>469</v>
      </c>
      <c r="G413" s="41" t="s">
        <v>546</v>
      </c>
      <c r="H413" s="43" t="s">
        <v>489</v>
      </c>
      <c r="I413" s="41" t="s">
        <v>500</v>
      </c>
      <c r="J413" s="43" t="s">
        <v>473</v>
      </c>
      <c r="K413" s="41" t="s">
        <v>490</v>
      </c>
      <c r="L413" s="41" t="s">
        <v>491</v>
      </c>
    </row>
    <row r="414" s="35" customFormat="1" ht="56.5" customHeight="1" spans="1:12">
      <c r="A414" s="41"/>
      <c r="B414" s="41"/>
      <c r="C414" s="42"/>
      <c r="D414" s="41"/>
      <c r="E414" s="41"/>
      <c r="F414" s="41" t="s">
        <v>475</v>
      </c>
      <c r="G414" s="41" t="s">
        <v>547</v>
      </c>
      <c r="H414" s="43" t="s">
        <v>489</v>
      </c>
      <c r="I414" s="41" t="s">
        <v>500</v>
      </c>
      <c r="J414" s="43" t="s">
        <v>478</v>
      </c>
      <c r="K414" s="41" t="s">
        <v>539</v>
      </c>
      <c r="L414" s="41" t="s">
        <v>491</v>
      </c>
    </row>
    <row r="415" s="35" customFormat="1" ht="67.8" customHeight="1" spans="1:12">
      <c r="A415" s="41"/>
      <c r="B415" s="41"/>
      <c r="C415" s="42"/>
      <c r="D415" s="41"/>
      <c r="E415" s="41" t="s">
        <v>486</v>
      </c>
      <c r="F415" s="41" t="s">
        <v>548</v>
      </c>
      <c r="G415" s="41" t="s">
        <v>549</v>
      </c>
      <c r="H415" s="43" t="s">
        <v>489</v>
      </c>
      <c r="I415" s="41" t="s">
        <v>481</v>
      </c>
      <c r="J415" s="43" t="s">
        <v>478</v>
      </c>
      <c r="K415" s="41" t="s">
        <v>490</v>
      </c>
      <c r="L415" s="41" t="s">
        <v>491</v>
      </c>
    </row>
    <row r="416" s="35" customFormat="1" ht="14.3" customHeight="1" spans="1:12">
      <c r="A416" s="41"/>
      <c r="B416" s="41"/>
      <c r="C416" s="42"/>
      <c r="D416" s="41"/>
      <c r="E416" s="41"/>
      <c r="F416" s="41" t="s">
        <v>487</v>
      </c>
      <c r="G416" s="41" t="s">
        <v>550</v>
      </c>
      <c r="H416" s="43" t="s">
        <v>480</v>
      </c>
      <c r="I416" s="41" t="s">
        <v>481</v>
      </c>
      <c r="J416" s="43" t="s">
        <v>478</v>
      </c>
      <c r="K416" s="41" t="s">
        <v>490</v>
      </c>
      <c r="L416" s="41" t="s">
        <v>482</v>
      </c>
    </row>
    <row r="417" s="35" customFormat="1" ht="22.6" customHeight="1" spans="1:12">
      <c r="A417" s="41"/>
      <c r="B417" s="41" t="s">
        <v>676</v>
      </c>
      <c r="C417" s="42">
        <v>815.176901</v>
      </c>
      <c r="D417" s="41"/>
      <c r="E417" s="41"/>
      <c r="F417" s="41"/>
      <c r="G417" s="41"/>
      <c r="H417" s="43"/>
      <c r="I417" s="41"/>
      <c r="J417" s="43"/>
      <c r="K417" s="41"/>
      <c r="L417" s="41"/>
    </row>
    <row r="418" s="35" customFormat="1" ht="16.95" customHeight="1" spans="1:12">
      <c r="A418" s="41" t="s">
        <v>952</v>
      </c>
      <c r="B418" s="41" t="s">
        <v>953</v>
      </c>
      <c r="C418" s="42">
        <v>83.16</v>
      </c>
      <c r="D418" s="41" t="s">
        <v>954</v>
      </c>
      <c r="E418" s="41" t="s">
        <v>468</v>
      </c>
      <c r="F418" s="41" t="s">
        <v>469</v>
      </c>
      <c r="G418" s="41" t="s">
        <v>955</v>
      </c>
      <c r="H418" s="43" t="s">
        <v>471</v>
      </c>
      <c r="I418" s="41" t="s">
        <v>863</v>
      </c>
      <c r="J418" s="43" t="s">
        <v>935</v>
      </c>
      <c r="K418" s="41" t="s">
        <v>649</v>
      </c>
      <c r="L418" s="41" t="s">
        <v>482</v>
      </c>
    </row>
    <row r="419" s="35" customFormat="1" ht="22.6" customHeight="1" spans="1:12">
      <c r="A419" s="41"/>
      <c r="B419" s="41"/>
      <c r="C419" s="42"/>
      <c r="D419" s="41"/>
      <c r="E419" s="41" t="s">
        <v>486</v>
      </c>
      <c r="F419" s="41" t="s">
        <v>487</v>
      </c>
      <c r="G419" s="41" t="s">
        <v>956</v>
      </c>
      <c r="H419" s="43" t="s">
        <v>512</v>
      </c>
      <c r="I419" s="41" t="s">
        <v>957</v>
      </c>
      <c r="J419" s="43"/>
      <c r="K419" s="41" t="s">
        <v>490</v>
      </c>
      <c r="L419" s="41"/>
    </row>
    <row r="420" s="35" customFormat="1" ht="22.6" customHeight="1" spans="1:12">
      <c r="A420" s="41"/>
      <c r="B420" s="41"/>
      <c r="C420" s="42"/>
      <c r="D420" s="41"/>
      <c r="E420" s="41" t="s">
        <v>494</v>
      </c>
      <c r="F420" s="41" t="s">
        <v>495</v>
      </c>
      <c r="G420" s="41" t="s">
        <v>736</v>
      </c>
      <c r="H420" s="43" t="s">
        <v>471</v>
      </c>
      <c r="I420" s="41" t="s">
        <v>477</v>
      </c>
      <c r="J420" s="43" t="s">
        <v>478</v>
      </c>
      <c r="K420" s="41" t="s">
        <v>474</v>
      </c>
      <c r="L420" s="41"/>
    </row>
    <row r="421" s="35" customFormat="1" ht="16.95" customHeight="1" spans="1:12">
      <c r="A421" s="41"/>
      <c r="B421" s="41"/>
      <c r="C421" s="42"/>
      <c r="D421" s="41"/>
      <c r="E421" s="41" t="s">
        <v>497</v>
      </c>
      <c r="F421" s="41" t="s">
        <v>805</v>
      </c>
      <c r="G421" s="41" t="s">
        <v>958</v>
      </c>
      <c r="H421" s="43" t="s">
        <v>489</v>
      </c>
      <c r="I421" s="41" t="s">
        <v>959</v>
      </c>
      <c r="J421" s="43" t="s">
        <v>816</v>
      </c>
      <c r="K421" s="41" t="s">
        <v>490</v>
      </c>
      <c r="L421" s="41"/>
    </row>
    <row r="422" s="35" customFormat="1" ht="39.55" customHeight="1" spans="1:12">
      <c r="A422" s="41"/>
      <c r="B422" s="41" t="s">
        <v>960</v>
      </c>
      <c r="C422" s="42">
        <v>2.6</v>
      </c>
      <c r="D422" s="41" t="s">
        <v>961</v>
      </c>
      <c r="E422" s="41" t="s">
        <v>468</v>
      </c>
      <c r="F422" s="41" t="s">
        <v>469</v>
      </c>
      <c r="G422" s="41" t="s">
        <v>962</v>
      </c>
      <c r="H422" s="43" t="s">
        <v>471</v>
      </c>
      <c r="I422" s="41" t="s">
        <v>963</v>
      </c>
      <c r="J422" s="43" t="s">
        <v>800</v>
      </c>
      <c r="K422" s="41" t="s">
        <v>649</v>
      </c>
      <c r="L422" s="41"/>
    </row>
    <row r="423" s="35" customFormat="1" ht="39.55" customHeight="1" spans="1:12">
      <c r="A423" s="41"/>
      <c r="B423" s="41"/>
      <c r="C423" s="42"/>
      <c r="D423" s="41"/>
      <c r="E423" s="41" t="s">
        <v>486</v>
      </c>
      <c r="F423" s="41" t="s">
        <v>487</v>
      </c>
      <c r="G423" s="41" t="s">
        <v>964</v>
      </c>
      <c r="H423" s="43" t="s">
        <v>471</v>
      </c>
      <c r="I423" s="41" t="s">
        <v>963</v>
      </c>
      <c r="J423" s="43" t="s">
        <v>800</v>
      </c>
      <c r="K423" s="41" t="s">
        <v>539</v>
      </c>
      <c r="L423" s="41"/>
    </row>
    <row r="424" s="35" customFormat="1" ht="39.55" customHeight="1" spans="1:12">
      <c r="A424" s="41"/>
      <c r="B424" s="41"/>
      <c r="C424" s="42"/>
      <c r="D424" s="41"/>
      <c r="E424" s="41" t="s">
        <v>494</v>
      </c>
      <c r="F424" s="41" t="s">
        <v>495</v>
      </c>
      <c r="G424" s="41" t="s">
        <v>736</v>
      </c>
      <c r="H424" s="43" t="s">
        <v>471</v>
      </c>
      <c r="I424" s="41" t="s">
        <v>477</v>
      </c>
      <c r="J424" s="43" t="s">
        <v>800</v>
      </c>
      <c r="K424" s="41" t="s">
        <v>474</v>
      </c>
      <c r="L424" s="41"/>
    </row>
    <row r="425" s="35" customFormat="1" ht="39.55" customHeight="1" spans="1:12">
      <c r="A425" s="41"/>
      <c r="B425" s="41"/>
      <c r="C425" s="42"/>
      <c r="D425" s="41"/>
      <c r="E425" s="41" t="s">
        <v>497</v>
      </c>
      <c r="F425" s="41" t="s">
        <v>805</v>
      </c>
      <c r="G425" s="41" t="s">
        <v>964</v>
      </c>
      <c r="H425" s="43" t="s">
        <v>471</v>
      </c>
      <c r="I425" s="41" t="s">
        <v>963</v>
      </c>
      <c r="J425" s="43" t="s">
        <v>800</v>
      </c>
      <c r="K425" s="41" t="s">
        <v>474</v>
      </c>
      <c r="L425" s="41"/>
    </row>
    <row r="426" s="35" customFormat="1" ht="22.6" customHeight="1" spans="1:12">
      <c r="A426" s="41"/>
      <c r="B426" s="41" t="s">
        <v>965</v>
      </c>
      <c r="C426" s="42">
        <v>17.64</v>
      </c>
      <c r="D426" s="41" t="s">
        <v>966</v>
      </c>
      <c r="E426" s="41" t="s">
        <v>468</v>
      </c>
      <c r="F426" s="41" t="s">
        <v>469</v>
      </c>
      <c r="G426" s="41" t="s">
        <v>967</v>
      </c>
      <c r="H426" s="43" t="s">
        <v>471</v>
      </c>
      <c r="I426" s="41" t="s">
        <v>963</v>
      </c>
      <c r="J426" s="43" t="s">
        <v>800</v>
      </c>
      <c r="K426" s="41" t="s">
        <v>649</v>
      </c>
      <c r="L426" s="41"/>
    </row>
    <row r="427" s="35" customFormat="1" ht="33.9" customHeight="1" spans="1:12">
      <c r="A427" s="41"/>
      <c r="B427" s="41"/>
      <c r="C427" s="42"/>
      <c r="D427" s="41"/>
      <c r="E427" s="41" t="s">
        <v>486</v>
      </c>
      <c r="F427" s="41" t="s">
        <v>487</v>
      </c>
      <c r="G427" s="41" t="s">
        <v>968</v>
      </c>
      <c r="H427" s="43" t="s">
        <v>471</v>
      </c>
      <c r="I427" s="41" t="s">
        <v>963</v>
      </c>
      <c r="J427" s="43" t="s">
        <v>800</v>
      </c>
      <c r="K427" s="41" t="s">
        <v>539</v>
      </c>
      <c r="L427" s="41"/>
    </row>
    <row r="428" s="35" customFormat="1" ht="22.6" customHeight="1" spans="1:12">
      <c r="A428" s="41"/>
      <c r="B428" s="41"/>
      <c r="C428" s="42"/>
      <c r="D428" s="41"/>
      <c r="E428" s="41" t="s">
        <v>494</v>
      </c>
      <c r="F428" s="41" t="s">
        <v>495</v>
      </c>
      <c r="G428" s="41" t="s">
        <v>736</v>
      </c>
      <c r="H428" s="43" t="s">
        <v>471</v>
      </c>
      <c r="I428" s="41" t="s">
        <v>477</v>
      </c>
      <c r="J428" s="43" t="s">
        <v>478</v>
      </c>
      <c r="K428" s="41" t="s">
        <v>474</v>
      </c>
      <c r="L428" s="41"/>
    </row>
    <row r="429" s="35" customFormat="1" ht="33.9" customHeight="1" spans="1:12">
      <c r="A429" s="41"/>
      <c r="B429" s="41"/>
      <c r="C429" s="42"/>
      <c r="D429" s="41"/>
      <c r="E429" s="41" t="s">
        <v>497</v>
      </c>
      <c r="F429" s="41" t="s">
        <v>498</v>
      </c>
      <c r="G429" s="41" t="s">
        <v>968</v>
      </c>
      <c r="H429" s="43" t="s">
        <v>471</v>
      </c>
      <c r="I429" s="41" t="s">
        <v>963</v>
      </c>
      <c r="J429" s="43" t="s">
        <v>800</v>
      </c>
      <c r="K429" s="41" t="s">
        <v>474</v>
      </c>
      <c r="L429" s="41"/>
    </row>
    <row r="430" s="35" customFormat="1" ht="22.6" customHeight="1" spans="1:12">
      <c r="A430" s="41"/>
      <c r="B430" s="41" t="s">
        <v>664</v>
      </c>
      <c r="C430" s="42">
        <v>270.6228</v>
      </c>
      <c r="D430" s="41" t="s">
        <v>535</v>
      </c>
      <c r="E430" s="41" t="s">
        <v>468</v>
      </c>
      <c r="F430" s="41" t="s">
        <v>469</v>
      </c>
      <c r="G430" s="41" t="s">
        <v>536</v>
      </c>
      <c r="H430" s="43" t="s">
        <v>480</v>
      </c>
      <c r="I430" s="41" t="s">
        <v>481</v>
      </c>
      <c r="J430" s="43" t="s">
        <v>478</v>
      </c>
      <c r="K430" s="41" t="s">
        <v>537</v>
      </c>
      <c r="L430" s="41" t="s">
        <v>482</v>
      </c>
    </row>
    <row r="431" s="35" customFormat="1" ht="22.6" customHeight="1" spans="1:12">
      <c r="A431" s="41"/>
      <c r="B431" s="41"/>
      <c r="C431" s="42"/>
      <c r="D431" s="41"/>
      <c r="E431" s="41" t="s">
        <v>486</v>
      </c>
      <c r="F431" s="41" t="s">
        <v>487</v>
      </c>
      <c r="G431" s="41" t="s">
        <v>538</v>
      </c>
      <c r="H431" s="43" t="s">
        <v>480</v>
      </c>
      <c r="I431" s="41" t="s">
        <v>481</v>
      </c>
      <c r="J431" s="43" t="s">
        <v>478</v>
      </c>
      <c r="K431" s="41" t="s">
        <v>539</v>
      </c>
      <c r="L431" s="41" t="s">
        <v>482</v>
      </c>
    </row>
    <row r="432" s="35" customFormat="1" ht="22.6" customHeight="1" spans="1:12">
      <c r="A432" s="41"/>
      <c r="B432" s="41" t="s">
        <v>534</v>
      </c>
      <c r="C432" s="42">
        <v>513.348108</v>
      </c>
      <c r="D432" s="41" t="s">
        <v>535</v>
      </c>
      <c r="E432" s="41" t="s">
        <v>468</v>
      </c>
      <c r="F432" s="41" t="s">
        <v>469</v>
      </c>
      <c r="G432" s="41" t="s">
        <v>536</v>
      </c>
      <c r="H432" s="43" t="s">
        <v>480</v>
      </c>
      <c r="I432" s="41" t="s">
        <v>481</v>
      </c>
      <c r="J432" s="43" t="s">
        <v>478</v>
      </c>
      <c r="K432" s="41" t="s">
        <v>537</v>
      </c>
      <c r="L432" s="41" t="s">
        <v>482</v>
      </c>
    </row>
    <row r="433" s="35" customFormat="1" ht="22.6" customHeight="1" spans="1:12">
      <c r="A433" s="41"/>
      <c r="B433" s="41"/>
      <c r="C433" s="42"/>
      <c r="D433" s="41"/>
      <c r="E433" s="41" t="s">
        <v>486</v>
      </c>
      <c r="F433" s="41" t="s">
        <v>487</v>
      </c>
      <c r="G433" s="41" t="s">
        <v>538</v>
      </c>
      <c r="H433" s="43" t="s">
        <v>480</v>
      </c>
      <c r="I433" s="41" t="s">
        <v>481</v>
      </c>
      <c r="J433" s="43" t="s">
        <v>478</v>
      </c>
      <c r="K433" s="41" t="s">
        <v>539</v>
      </c>
      <c r="L433" s="41" t="s">
        <v>482</v>
      </c>
    </row>
    <row r="434" s="35" customFormat="1" ht="22.6" customHeight="1" spans="1:12">
      <c r="A434" s="41"/>
      <c r="B434" s="41" t="s">
        <v>540</v>
      </c>
      <c r="C434" s="42">
        <v>402.1588</v>
      </c>
      <c r="D434" s="41" t="s">
        <v>535</v>
      </c>
      <c r="E434" s="41" t="s">
        <v>468</v>
      </c>
      <c r="F434" s="41" t="s">
        <v>469</v>
      </c>
      <c r="G434" s="41" t="s">
        <v>536</v>
      </c>
      <c r="H434" s="43" t="s">
        <v>480</v>
      </c>
      <c r="I434" s="41" t="s">
        <v>481</v>
      </c>
      <c r="J434" s="43" t="s">
        <v>478</v>
      </c>
      <c r="K434" s="41" t="s">
        <v>537</v>
      </c>
      <c r="L434" s="41" t="s">
        <v>482</v>
      </c>
    </row>
    <row r="435" s="35" customFormat="1" ht="22.6" customHeight="1" spans="1:12">
      <c r="A435" s="41"/>
      <c r="B435" s="41"/>
      <c r="C435" s="42"/>
      <c r="D435" s="41"/>
      <c r="E435" s="41" t="s">
        <v>486</v>
      </c>
      <c r="F435" s="41" t="s">
        <v>487</v>
      </c>
      <c r="G435" s="41" t="s">
        <v>538</v>
      </c>
      <c r="H435" s="43" t="s">
        <v>480</v>
      </c>
      <c r="I435" s="41" t="s">
        <v>481</v>
      </c>
      <c r="J435" s="43" t="s">
        <v>478</v>
      </c>
      <c r="K435" s="41" t="s">
        <v>539</v>
      </c>
      <c r="L435" s="41" t="s">
        <v>482</v>
      </c>
    </row>
    <row r="436" s="35" customFormat="1" ht="22.6" customHeight="1" spans="1:12">
      <c r="A436" s="41"/>
      <c r="B436" s="41" t="s">
        <v>541</v>
      </c>
      <c r="C436" s="42">
        <v>4.488</v>
      </c>
      <c r="D436" s="41" t="s">
        <v>535</v>
      </c>
      <c r="E436" s="41" t="s">
        <v>468</v>
      </c>
      <c r="F436" s="41" t="s">
        <v>469</v>
      </c>
      <c r="G436" s="41" t="s">
        <v>536</v>
      </c>
      <c r="H436" s="43" t="s">
        <v>480</v>
      </c>
      <c r="I436" s="41" t="s">
        <v>481</v>
      </c>
      <c r="J436" s="43" t="s">
        <v>478</v>
      </c>
      <c r="K436" s="41" t="s">
        <v>537</v>
      </c>
      <c r="L436" s="41" t="s">
        <v>482</v>
      </c>
    </row>
    <row r="437" s="35" customFormat="1" ht="22.6" customHeight="1" spans="1:12">
      <c r="A437" s="41"/>
      <c r="B437" s="41"/>
      <c r="C437" s="42"/>
      <c r="D437" s="41"/>
      <c r="E437" s="41" t="s">
        <v>486</v>
      </c>
      <c r="F437" s="41" t="s">
        <v>487</v>
      </c>
      <c r="G437" s="41" t="s">
        <v>538</v>
      </c>
      <c r="H437" s="43" t="s">
        <v>480</v>
      </c>
      <c r="I437" s="41" t="s">
        <v>481</v>
      </c>
      <c r="J437" s="43" t="s">
        <v>478</v>
      </c>
      <c r="K437" s="41" t="s">
        <v>539</v>
      </c>
      <c r="L437" s="41" t="s">
        <v>482</v>
      </c>
    </row>
    <row r="438" s="35" customFormat="1" ht="14.3" customHeight="1" spans="1:12">
      <c r="A438" s="41"/>
      <c r="B438" s="41" t="s">
        <v>544</v>
      </c>
      <c r="C438" s="42">
        <v>51.21124</v>
      </c>
      <c r="D438" s="41" t="s">
        <v>545</v>
      </c>
      <c r="E438" s="41" t="s">
        <v>468</v>
      </c>
      <c r="F438" s="41" t="s">
        <v>469</v>
      </c>
      <c r="G438" s="41" t="s">
        <v>546</v>
      </c>
      <c r="H438" s="43" t="s">
        <v>489</v>
      </c>
      <c r="I438" s="41" t="s">
        <v>500</v>
      </c>
      <c r="J438" s="43" t="s">
        <v>473</v>
      </c>
      <c r="K438" s="41" t="s">
        <v>490</v>
      </c>
      <c r="L438" s="41" t="s">
        <v>491</v>
      </c>
    </row>
    <row r="439" s="35" customFormat="1" ht="56.5" customHeight="1" spans="1:12">
      <c r="A439" s="41"/>
      <c r="B439" s="41"/>
      <c r="C439" s="42"/>
      <c r="D439" s="41"/>
      <c r="E439" s="41"/>
      <c r="F439" s="41" t="s">
        <v>475</v>
      </c>
      <c r="G439" s="41" t="s">
        <v>547</v>
      </c>
      <c r="H439" s="43" t="s">
        <v>489</v>
      </c>
      <c r="I439" s="41" t="s">
        <v>500</v>
      </c>
      <c r="J439" s="43" t="s">
        <v>478</v>
      </c>
      <c r="K439" s="41" t="s">
        <v>539</v>
      </c>
      <c r="L439" s="41" t="s">
        <v>491</v>
      </c>
    </row>
    <row r="440" s="35" customFormat="1" ht="67.8" customHeight="1" spans="1:12">
      <c r="A440" s="41"/>
      <c r="B440" s="41"/>
      <c r="C440" s="42"/>
      <c r="D440" s="41"/>
      <c r="E440" s="41" t="s">
        <v>486</v>
      </c>
      <c r="F440" s="41" t="s">
        <v>548</v>
      </c>
      <c r="G440" s="41" t="s">
        <v>549</v>
      </c>
      <c r="H440" s="43" t="s">
        <v>489</v>
      </c>
      <c r="I440" s="41" t="s">
        <v>481</v>
      </c>
      <c r="J440" s="43" t="s">
        <v>478</v>
      </c>
      <c r="K440" s="41" t="s">
        <v>490</v>
      </c>
      <c r="L440" s="41" t="s">
        <v>491</v>
      </c>
    </row>
    <row r="441" s="35" customFormat="1" ht="14.3" customHeight="1" spans="1:12">
      <c r="A441" s="41"/>
      <c r="B441" s="41"/>
      <c r="C441" s="42"/>
      <c r="D441" s="41"/>
      <c r="E441" s="41"/>
      <c r="F441" s="41" t="s">
        <v>487</v>
      </c>
      <c r="G441" s="41" t="s">
        <v>550</v>
      </c>
      <c r="H441" s="43" t="s">
        <v>480</v>
      </c>
      <c r="I441" s="41" t="s">
        <v>481</v>
      </c>
      <c r="J441" s="43" t="s">
        <v>478</v>
      </c>
      <c r="K441" s="41" t="s">
        <v>490</v>
      </c>
      <c r="L441" s="41" t="s">
        <v>482</v>
      </c>
    </row>
    <row r="442" s="35" customFormat="1" ht="22.6" customHeight="1" spans="1:12">
      <c r="A442" s="41"/>
      <c r="B442" s="41" t="s">
        <v>551</v>
      </c>
      <c r="C442" s="42">
        <v>122.65</v>
      </c>
      <c r="D442" s="41" t="s">
        <v>535</v>
      </c>
      <c r="E442" s="41" t="s">
        <v>468</v>
      </c>
      <c r="F442" s="41" t="s">
        <v>469</v>
      </c>
      <c r="G442" s="41" t="s">
        <v>536</v>
      </c>
      <c r="H442" s="43" t="s">
        <v>480</v>
      </c>
      <c r="I442" s="41" t="s">
        <v>481</v>
      </c>
      <c r="J442" s="43" t="s">
        <v>478</v>
      </c>
      <c r="K442" s="41" t="s">
        <v>537</v>
      </c>
      <c r="L442" s="41" t="s">
        <v>482</v>
      </c>
    </row>
    <row r="443" s="35" customFormat="1" ht="22.6" customHeight="1" spans="1:12">
      <c r="A443" s="41"/>
      <c r="B443" s="41"/>
      <c r="C443" s="42"/>
      <c r="D443" s="41"/>
      <c r="E443" s="41" t="s">
        <v>486</v>
      </c>
      <c r="F443" s="41" t="s">
        <v>487</v>
      </c>
      <c r="G443" s="41" t="s">
        <v>538</v>
      </c>
      <c r="H443" s="43" t="s">
        <v>480</v>
      </c>
      <c r="I443" s="41" t="s">
        <v>481</v>
      </c>
      <c r="J443" s="43" t="s">
        <v>478</v>
      </c>
      <c r="K443" s="41" t="s">
        <v>539</v>
      </c>
      <c r="L443" s="41" t="s">
        <v>482</v>
      </c>
    </row>
    <row r="444" s="35" customFormat="1" ht="14.3" customHeight="1" spans="1:12">
      <c r="A444" s="41"/>
      <c r="B444" s="41" t="s">
        <v>608</v>
      </c>
      <c r="C444" s="42">
        <v>101.071579</v>
      </c>
      <c r="D444" s="41" t="s">
        <v>545</v>
      </c>
      <c r="E444" s="41" t="s">
        <v>468</v>
      </c>
      <c r="F444" s="41" t="s">
        <v>469</v>
      </c>
      <c r="G444" s="41" t="s">
        <v>546</v>
      </c>
      <c r="H444" s="43" t="s">
        <v>489</v>
      </c>
      <c r="I444" s="41" t="s">
        <v>500</v>
      </c>
      <c r="J444" s="43" t="s">
        <v>473</v>
      </c>
      <c r="K444" s="41" t="s">
        <v>490</v>
      </c>
      <c r="L444" s="41" t="s">
        <v>491</v>
      </c>
    </row>
    <row r="445" s="35" customFormat="1" ht="56.5" customHeight="1" spans="1:12">
      <c r="A445" s="41"/>
      <c r="B445" s="41"/>
      <c r="C445" s="42"/>
      <c r="D445" s="41"/>
      <c r="E445" s="41"/>
      <c r="F445" s="41" t="s">
        <v>475</v>
      </c>
      <c r="G445" s="41" t="s">
        <v>547</v>
      </c>
      <c r="H445" s="43" t="s">
        <v>489</v>
      </c>
      <c r="I445" s="41" t="s">
        <v>500</v>
      </c>
      <c r="J445" s="43" t="s">
        <v>478</v>
      </c>
      <c r="K445" s="41" t="s">
        <v>539</v>
      </c>
      <c r="L445" s="41" t="s">
        <v>491</v>
      </c>
    </row>
    <row r="446" s="35" customFormat="1" ht="67.8" customHeight="1" spans="1:12">
      <c r="A446" s="41"/>
      <c r="B446" s="41"/>
      <c r="C446" s="42"/>
      <c r="D446" s="41"/>
      <c r="E446" s="41" t="s">
        <v>486</v>
      </c>
      <c r="F446" s="41" t="s">
        <v>548</v>
      </c>
      <c r="G446" s="41" t="s">
        <v>549</v>
      </c>
      <c r="H446" s="43" t="s">
        <v>489</v>
      </c>
      <c r="I446" s="41" t="s">
        <v>481</v>
      </c>
      <c r="J446" s="43" t="s">
        <v>478</v>
      </c>
      <c r="K446" s="41" t="s">
        <v>490</v>
      </c>
      <c r="L446" s="41" t="s">
        <v>491</v>
      </c>
    </row>
    <row r="447" s="35" customFormat="1" ht="14.3" customHeight="1" spans="1:12">
      <c r="A447" s="41"/>
      <c r="B447" s="41"/>
      <c r="C447" s="42"/>
      <c r="D447" s="41"/>
      <c r="E447" s="41"/>
      <c r="F447" s="41" t="s">
        <v>487</v>
      </c>
      <c r="G447" s="41" t="s">
        <v>550</v>
      </c>
      <c r="H447" s="43" t="s">
        <v>480</v>
      </c>
      <c r="I447" s="41" t="s">
        <v>481</v>
      </c>
      <c r="J447" s="43" t="s">
        <v>478</v>
      </c>
      <c r="K447" s="41" t="s">
        <v>490</v>
      </c>
      <c r="L447" s="41" t="s">
        <v>482</v>
      </c>
    </row>
    <row r="448" s="35" customFormat="1" ht="22.6" customHeight="1" spans="1:12">
      <c r="A448" s="41"/>
      <c r="B448" s="41" t="s">
        <v>609</v>
      </c>
      <c r="C448" s="42">
        <v>262.243</v>
      </c>
      <c r="D448" s="41"/>
      <c r="E448" s="41"/>
      <c r="F448" s="41"/>
      <c r="G448" s="41"/>
      <c r="H448" s="43"/>
      <c r="I448" s="41"/>
      <c r="J448" s="43"/>
      <c r="K448" s="41"/>
      <c r="L448" s="41"/>
    </row>
    <row r="449" s="35" customFormat="1" ht="22.6" customHeight="1" spans="1:12">
      <c r="A449" s="41"/>
      <c r="B449" s="41" t="s">
        <v>676</v>
      </c>
      <c r="C449" s="42">
        <v>257.43664</v>
      </c>
      <c r="D449" s="41"/>
      <c r="E449" s="41"/>
      <c r="F449" s="41"/>
      <c r="G449" s="41"/>
      <c r="H449" s="43"/>
      <c r="I449" s="41"/>
      <c r="J449" s="43"/>
      <c r="K449" s="41"/>
      <c r="L449" s="41"/>
    </row>
    <row r="450" s="35" customFormat="1" ht="14.3" customHeight="1" spans="1:12">
      <c r="A450" s="41" t="s">
        <v>969</v>
      </c>
      <c r="B450" s="41" t="s">
        <v>970</v>
      </c>
      <c r="C450" s="42">
        <v>27</v>
      </c>
      <c r="D450" s="41" t="s">
        <v>971</v>
      </c>
      <c r="E450" s="41" t="s">
        <v>468</v>
      </c>
      <c r="F450" s="41" t="s">
        <v>469</v>
      </c>
      <c r="G450" s="41" t="s">
        <v>972</v>
      </c>
      <c r="H450" s="43" t="s">
        <v>480</v>
      </c>
      <c r="I450" s="41" t="s">
        <v>500</v>
      </c>
      <c r="J450" s="43" t="s">
        <v>558</v>
      </c>
      <c r="K450" s="41" t="s">
        <v>474</v>
      </c>
      <c r="L450" s="41"/>
    </row>
    <row r="451" s="35" customFormat="1" ht="14.3" customHeight="1" spans="1:12">
      <c r="A451" s="41"/>
      <c r="B451" s="41"/>
      <c r="C451" s="42"/>
      <c r="D451" s="41"/>
      <c r="E451" s="41"/>
      <c r="F451" s="41"/>
      <c r="G451" s="41" t="s">
        <v>893</v>
      </c>
      <c r="H451" s="43" t="s">
        <v>489</v>
      </c>
      <c r="I451" s="41" t="s">
        <v>973</v>
      </c>
      <c r="J451" s="43" t="s">
        <v>558</v>
      </c>
      <c r="K451" s="41" t="s">
        <v>474</v>
      </c>
      <c r="L451" s="41" t="s">
        <v>482</v>
      </c>
    </row>
    <row r="452" s="35" customFormat="1" ht="14.3" customHeight="1" spans="1:12">
      <c r="A452" s="41"/>
      <c r="B452" s="41"/>
      <c r="C452" s="42"/>
      <c r="D452" s="41"/>
      <c r="E452" s="41"/>
      <c r="F452" s="41" t="s">
        <v>475</v>
      </c>
      <c r="G452" s="41" t="s">
        <v>974</v>
      </c>
      <c r="H452" s="43" t="s">
        <v>480</v>
      </c>
      <c r="I452" s="41" t="s">
        <v>481</v>
      </c>
      <c r="J452" s="43" t="s">
        <v>478</v>
      </c>
      <c r="K452" s="41" t="s">
        <v>474</v>
      </c>
      <c r="L452" s="41"/>
    </row>
    <row r="453" s="35" customFormat="1" ht="14.3" customHeight="1" spans="1:12">
      <c r="A453" s="41"/>
      <c r="B453" s="41"/>
      <c r="C453" s="42"/>
      <c r="D453" s="41"/>
      <c r="E453" s="41"/>
      <c r="F453" s="41" t="s">
        <v>483</v>
      </c>
      <c r="G453" s="41" t="s">
        <v>975</v>
      </c>
      <c r="H453" s="43" t="s">
        <v>480</v>
      </c>
      <c r="I453" s="41" t="s">
        <v>481</v>
      </c>
      <c r="J453" s="43" t="s">
        <v>478</v>
      </c>
      <c r="K453" s="41" t="s">
        <v>474</v>
      </c>
      <c r="L453" s="41" t="s">
        <v>482</v>
      </c>
    </row>
    <row r="454" s="35" customFormat="1" ht="22.6" customHeight="1" spans="1:12">
      <c r="A454" s="41"/>
      <c r="B454" s="41"/>
      <c r="C454" s="42"/>
      <c r="D454" s="41"/>
      <c r="E454" s="41" t="s">
        <v>486</v>
      </c>
      <c r="F454" s="41" t="s">
        <v>487</v>
      </c>
      <c r="G454" s="41" t="s">
        <v>976</v>
      </c>
      <c r="H454" s="43" t="s">
        <v>471</v>
      </c>
      <c r="I454" s="41" t="s">
        <v>485</v>
      </c>
      <c r="J454" s="43" t="s">
        <v>478</v>
      </c>
      <c r="K454" s="41" t="s">
        <v>490</v>
      </c>
      <c r="L454" s="41" t="s">
        <v>482</v>
      </c>
    </row>
    <row r="455" s="35" customFormat="1" ht="22.6" customHeight="1" spans="1:12">
      <c r="A455" s="41"/>
      <c r="B455" s="41"/>
      <c r="C455" s="42"/>
      <c r="D455" s="41"/>
      <c r="E455" s="41" t="s">
        <v>494</v>
      </c>
      <c r="F455" s="41" t="s">
        <v>495</v>
      </c>
      <c r="G455" s="41" t="s">
        <v>977</v>
      </c>
      <c r="H455" s="43" t="s">
        <v>471</v>
      </c>
      <c r="I455" s="41" t="s">
        <v>485</v>
      </c>
      <c r="J455" s="43" t="s">
        <v>478</v>
      </c>
      <c r="K455" s="41" t="s">
        <v>474</v>
      </c>
      <c r="L455" s="41" t="s">
        <v>482</v>
      </c>
    </row>
    <row r="456" s="35" customFormat="1" ht="14.3" customHeight="1" spans="1:12">
      <c r="A456" s="41"/>
      <c r="B456" s="41"/>
      <c r="C456" s="42"/>
      <c r="D456" s="41"/>
      <c r="E456" s="41" t="s">
        <v>497</v>
      </c>
      <c r="F456" s="41" t="s">
        <v>498</v>
      </c>
      <c r="G456" s="41" t="s">
        <v>978</v>
      </c>
      <c r="H456" s="43" t="s">
        <v>489</v>
      </c>
      <c r="I456" s="41" t="s">
        <v>979</v>
      </c>
      <c r="J456" s="43" t="s">
        <v>800</v>
      </c>
      <c r="K456" s="41" t="s">
        <v>490</v>
      </c>
      <c r="L456" s="41" t="s">
        <v>491</v>
      </c>
    </row>
    <row r="457" s="35" customFormat="1" ht="14.3" customHeight="1" spans="1:12">
      <c r="A457" s="41"/>
      <c r="B457" s="41" t="s">
        <v>980</v>
      </c>
      <c r="C457" s="42">
        <v>16.3</v>
      </c>
      <c r="D457" s="41" t="s">
        <v>981</v>
      </c>
      <c r="E457" s="41" t="s">
        <v>468</v>
      </c>
      <c r="F457" s="41" t="s">
        <v>469</v>
      </c>
      <c r="G457" s="41" t="s">
        <v>893</v>
      </c>
      <c r="H457" s="43" t="s">
        <v>489</v>
      </c>
      <c r="I457" s="41" t="s">
        <v>973</v>
      </c>
      <c r="J457" s="43" t="s">
        <v>558</v>
      </c>
      <c r="K457" s="41" t="s">
        <v>474</v>
      </c>
      <c r="L457" s="41" t="s">
        <v>482</v>
      </c>
    </row>
    <row r="458" s="35" customFormat="1" ht="22.6" customHeight="1" spans="1:12">
      <c r="A458" s="41"/>
      <c r="B458" s="41"/>
      <c r="C458" s="42"/>
      <c r="D458" s="41"/>
      <c r="E458" s="41"/>
      <c r="F458" s="41" t="s">
        <v>475</v>
      </c>
      <c r="G458" s="41" t="s">
        <v>982</v>
      </c>
      <c r="H458" s="43" t="s">
        <v>480</v>
      </c>
      <c r="I458" s="41" t="s">
        <v>481</v>
      </c>
      <c r="J458" s="43" t="s">
        <v>478</v>
      </c>
      <c r="K458" s="41" t="s">
        <v>474</v>
      </c>
      <c r="L458" s="41"/>
    </row>
    <row r="459" s="35" customFormat="1" ht="14.3" customHeight="1" spans="1:12">
      <c r="A459" s="41"/>
      <c r="B459" s="41"/>
      <c r="C459" s="42"/>
      <c r="D459" s="41"/>
      <c r="E459" s="41"/>
      <c r="F459" s="41"/>
      <c r="G459" s="41" t="s">
        <v>983</v>
      </c>
      <c r="H459" s="43" t="s">
        <v>480</v>
      </c>
      <c r="I459" s="41" t="s">
        <v>481</v>
      </c>
      <c r="J459" s="43" t="s">
        <v>478</v>
      </c>
      <c r="K459" s="41" t="s">
        <v>474</v>
      </c>
      <c r="L459" s="41"/>
    </row>
    <row r="460" s="35" customFormat="1" ht="22.6" customHeight="1" spans="1:12">
      <c r="A460" s="41"/>
      <c r="B460" s="41"/>
      <c r="C460" s="42"/>
      <c r="D460" s="41"/>
      <c r="E460" s="41"/>
      <c r="F460" s="41" t="s">
        <v>483</v>
      </c>
      <c r="G460" s="41" t="s">
        <v>984</v>
      </c>
      <c r="H460" s="43" t="s">
        <v>480</v>
      </c>
      <c r="I460" s="41" t="s">
        <v>481</v>
      </c>
      <c r="J460" s="43" t="s">
        <v>478</v>
      </c>
      <c r="K460" s="41" t="s">
        <v>474</v>
      </c>
      <c r="L460" s="41"/>
    </row>
    <row r="461" s="35" customFormat="1" ht="22.6" customHeight="1" spans="1:12">
      <c r="A461" s="41"/>
      <c r="B461" s="41"/>
      <c r="C461" s="42"/>
      <c r="D461" s="41"/>
      <c r="E461" s="41" t="s">
        <v>486</v>
      </c>
      <c r="F461" s="41" t="s">
        <v>487</v>
      </c>
      <c r="G461" s="41" t="s">
        <v>985</v>
      </c>
      <c r="H461" s="43" t="s">
        <v>512</v>
      </c>
      <c r="I461" s="41" t="s">
        <v>837</v>
      </c>
      <c r="J461" s="43"/>
      <c r="K461" s="41" t="s">
        <v>490</v>
      </c>
      <c r="L461" s="41"/>
    </row>
    <row r="462" s="35" customFormat="1" ht="22.6" customHeight="1" spans="1:12">
      <c r="A462" s="41"/>
      <c r="B462" s="41"/>
      <c r="C462" s="42"/>
      <c r="D462" s="41"/>
      <c r="E462" s="41" t="s">
        <v>494</v>
      </c>
      <c r="F462" s="41" t="s">
        <v>495</v>
      </c>
      <c r="G462" s="41" t="s">
        <v>986</v>
      </c>
      <c r="H462" s="43" t="s">
        <v>480</v>
      </c>
      <c r="I462" s="41" t="s">
        <v>481</v>
      </c>
      <c r="J462" s="43" t="s">
        <v>478</v>
      </c>
      <c r="K462" s="41" t="s">
        <v>474</v>
      </c>
      <c r="L462" s="41"/>
    </row>
    <row r="463" s="35" customFormat="1" ht="14.3" customHeight="1" spans="1:12">
      <c r="A463" s="41"/>
      <c r="B463" s="41"/>
      <c r="C463" s="42"/>
      <c r="D463" s="41"/>
      <c r="E463" s="41" t="s">
        <v>497</v>
      </c>
      <c r="F463" s="41" t="s">
        <v>498</v>
      </c>
      <c r="G463" s="41" t="s">
        <v>987</v>
      </c>
      <c r="H463" s="43" t="s">
        <v>489</v>
      </c>
      <c r="I463" s="41" t="s">
        <v>788</v>
      </c>
      <c r="J463" s="43" t="s">
        <v>800</v>
      </c>
      <c r="K463" s="41" t="s">
        <v>490</v>
      </c>
      <c r="L463" s="41"/>
    </row>
    <row r="464" s="35" customFormat="1" ht="14.3" customHeight="1" spans="1:12">
      <c r="A464" s="41"/>
      <c r="B464" s="41" t="s">
        <v>988</v>
      </c>
      <c r="C464" s="42">
        <v>3.26</v>
      </c>
      <c r="D464" s="41" t="s">
        <v>989</v>
      </c>
      <c r="E464" s="41" t="s">
        <v>468</v>
      </c>
      <c r="F464" s="41" t="s">
        <v>469</v>
      </c>
      <c r="G464" s="41" t="s">
        <v>893</v>
      </c>
      <c r="H464" s="43" t="s">
        <v>480</v>
      </c>
      <c r="I464" s="41" t="s">
        <v>973</v>
      </c>
      <c r="J464" s="43" t="s">
        <v>558</v>
      </c>
      <c r="K464" s="41" t="s">
        <v>474</v>
      </c>
      <c r="L464" s="41" t="s">
        <v>482</v>
      </c>
    </row>
    <row r="465" s="35" customFormat="1" ht="14.3" customHeight="1" spans="1:12">
      <c r="A465" s="41"/>
      <c r="B465" s="41"/>
      <c r="C465" s="42"/>
      <c r="D465" s="41"/>
      <c r="E465" s="41"/>
      <c r="F465" s="41" t="s">
        <v>475</v>
      </c>
      <c r="G465" s="41" t="s">
        <v>990</v>
      </c>
      <c r="H465" s="43" t="s">
        <v>480</v>
      </c>
      <c r="I465" s="41" t="s">
        <v>481</v>
      </c>
      <c r="J465" s="43" t="s">
        <v>478</v>
      </c>
      <c r="K465" s="41" t="s">
        <v>474</v>
      </c>
      <c r="L465" s="41" t="s">
        <v>482</v>
      </c>
    </row>
    <row r="466" s="35" customFormat="1" ht="14.3" customHeight="1" spans="1:12">
      <c r="A466" s="41"/>
      <c r="B466" s="41"/>
      <c r="C466" s="42"/>
      <c r="D466" s="41"/>
      <c r="E466" s="41"/>
      <c r="F466" s="41"/>
      <c r="G466" s="41" t="s">
        <v>991</v>
      </c>
      <c r="H466" s="43" t="s">
        <v>480</v>
      </c>
      <c r="I466" s="41" t="s">
        <v>481</v>
      </c>
      <c r="J466" s="43" t="s">
        <v>478</v>
      </c>
      <c r="K466" s="41" t="s">
        <v>474</v>
      </c>
      <c r="L466" s="41"/>
    </row>
    <row r="467" s="35" customFormat="1" ht="14.3" customHeight="1" spans="1:12">
      <c r="A467" s="41"/>
      <c r="B467" s="41"/>
      <c r="C467" s="42"/>
      <c r="D467" s="41"/>
      <c r="E467" s="41"/>
      <c r="F467" s="41" t="s">
        <v>483</v>
      </c>
      <c r="G467" s="41" t="s">
        <v>992</v>
      </c>
      <c r="H467" s="43" t="s">
        <v>480</v>
      </c>
      <c r="I467" s="41" t="s">
        <v>481</v>
      </c>
      <c r="J467" s="43" t="s">
        <v>478</v>
      </c>
      <c r="K467" s="41" t="s">
        <v>474</v>
      </c>
      <c r="L467" s="41" t="s">
        <v>482</v>
      </c>
    </row>
    <row r="468" s="35" customFormat="1" ht="22.6" customHeight="1" spans="1:12">
      <c r="A468" s="41"/>
      <c r="B468" s="41"/>
      <c r="C468" s="42"/>
      <c r="D468" s="41"/>
      <c r="E468" s="41" t="s">
        <v>486</v>
      </c>
      <c r="F468" s="41" t="s">
        <v>487</v>
      </c>
      <c r="G468" s="41" t="s">
        <v>993</v>
      </c>
      <c r="H468" s="43" t="s">
        <v>512</v>
      </c>
      <c r="I468" s="41" t="s">
        <v>837</v>
      </c>
      <c r="J468" s="43"/>
      <c r="K468" s="41" t="s">
        <v>490</v>
      </c>
      <c r="L468" s="41" t="s">
        <v>482</v>
      </c>
    </row>
    <row r="469" s="35" customFormat="1" ht="22.6" customHeight="1" spans="1:12">
      <c r="A469" s="41"/>
      <c r="B469" s="41"/>
      <c r="C469" s="42"/>
      <c r="D469" s="41"/>
      <c r="E469" s="41" t="s">
        <v>494</v>
      </c>
      <c r="F469" s="41" t="s">
        <v>495</v>
      </c>
      <c r="G469" s="41" t="s">
        <v>994</v>
      </c>
      <c r="H469" s="43" t="s">
        <v>480</v>
      </c>
      <c r="I469" s="41" t="s">
        <v>481</v>
      </c>
      <c r="J469" s="43" t="s">
        <v>478</v>
      </c>
      <c r="K469" s="41" t="s">
        <v>474</v>
      </c>
      <c r="L469" s="41"/>
    </row>
    <row r="470" s="35" customFormat="1" ht="14.3" customHeight="1" spans="1:12">
      <c r="A470" s="41"/>
      <c r="B470" s="41"/>
      <c r="C470" s="42"/>
      <c r="D470" s="41"/>
      <c r="E470" s="41" t="s">
        <v>497</v>
      </c>
      <c r="F470" s="41" t="s">
        <v>498</v>
      </c>
      <c r="G470" s="41" t="s">
        <v>829</v>
      </c>
      <c r="H470" s="43" t="s">
        <v>489</v>
      </c>
      <c r="I470" s="41" t="s">
        <v>995</v>
      </c>
      <c r="J470" s="43" t="s">
        <v>501</v>
      </c>
      <c r="K470" s="41" t="s">
        <v>490</v>
      </c>
      <c r="L470" s="41" t="s">
        <v>491</v>
      </c>
    </row>
    <row r="471" s="35" customFormat="1" ht="14.3" customHeight="1" spans="1:12">
      <c r="A471" s="41"/>
      <c r="B471" s="41" t="s">
        <v>996</v>
      </c>
      <c r="C471" s="42">
        <v>75.24</v>
      </c>
      <c r="D471" s="41" t="s">
        <v>997</v>
      </c>
      <c r="E471" s="41" t="s">
        <v>468</v>
      </c>
      <c r="F471" s="41" t="s">
        <v>469</v>
      </c>
      <c r="G471" s="41" t="s">
        <v>893</v>
      </c>
      <c r="H471" s="43" t="s">
        <v>489</v>
      </c>
      <c r="I471" s="41" t="s">
        <v>998</v>
      </c>
      <c r="J471" s="43" t="s">
        <v>558</v>
      </c>
      <c r="K471" s="41" t="s">
        <v>490</v>
      </c>
      <c r="L471" s="41" t="s">
        <v>482</v>
      </c>
    </row>
    <row r="472" s="35" customFormat="1" ht="14.3" customHeight="1" spans="1:12">
      <c r="A472" s="41"/>
      <c r="B472" s="41"/>
      <c r="C472" s="42"/>
      <c r="D472" s="41"/>
      <c r="E472" s="41"/>
      <c r="F472" s="41" t="s">
        <v>475</v>
      </c>
      <c r="G472" s="41" t="s">
        <v>999</v>
      </c>
      <c r="H472" s="43" t="s">
        <v>480</v>
      </c>
      <c r="I472" s="41" t="s">
        <v>481</v>
      </c>
      <c r="J472" s="43" t="s">
        <v>478</v>
      </c>
      <c r="K472" s="41" t="s">
        <v>474</v>
      </c>
      <c r="L472" s="41"/>
    </row>
    <row r="473" s="35" customFormat="1" ht="14.3" customHeight="1" spans="1:12">
      <c r="A473" s="41"/>
      <c r="B473" s="41"/>
      <c r="C473" s="42"/>
      <c r="D473" s="41"/>
      <c r="E473" s="41"/>
      <c r="F473" s="41" t="s">
        <v>483</v>
      </c>
      <c r="G473" s="41" t="s">
        <v>1000</v>
      </c>
      <c r="H473" s="43" t="s">
        <v>480</v>
      </c>
      <c r="I473" s="41" t="s">
        <v>481</v>
      </c>
      <c r="J473" s="43" t="s">
        <v>478</v>
      </c>
      <c r="K473" s="41" t="s">
        <v>474</v>
      </c>
      <c r="L473" s="41" t="s">
        <v>482</v>
      </c>
    </row>
    <row r="474" s="35" customFormat="1" ht="22.6" customHeight="1" spans="1:12">
      <c r="A474" s="41"/>
      <c r="B474" s="41"/>
      <c r="C474" s="42"/>
      <c r="D474" s="41"/>
      <c r="E474" s="41" t="s">
        <v>486</v>
      </c>
      <c r="F474" s="41" t="s">
        <v>487</v>
      </c>
      <c r="G474" s="41" t="s">
        <v>1001</v>
      </c>
      <c r="H474" s="43" t="s">
        <v>512</v>
      </c>
      <c r="I474" s="41" t="s">
        <v>1002</v>
      </c>
      <c r="J474" s="43"/>
      <c r="K474" s="41" t="s">
        <v>474</v>
      </c>
      <c r="L474" s="41" t="s">
        <v>482</v>
      </c>
    </row>
    <row r="475" s="35" customFormat="1" ht="22.6" customHeight="1" spans="1:12">
      <c r="A475" s="41"/>
      <c r="B475" s="41"/>
      <c r="C475" s="42"/>
      <c r="D475" s="41"/>
      <c r="E475" s="41"/>
      <c r="F475" s="41"/>
      <c r="G475" s="41" t="s">
        <v>1003</v>
      </c>
      <c r="H475" s="43" t="s">
        <v>471</v>
      </c>
      <c r="I475" s="41" t="s">
        <v>485</v>
      </c>
      <c r="J475" s="43" t="s">
        <v>478</v>
      </c>
      <c r="K475" s="41" t="s">
        <v>474</v>
      </c>
      <c r="L475" s="41" t="s">
        <v>482</v>
      </c>
    </row>
    <row r="476" s="35" customFormat="1" ht="22.6" customHeight="1" spans="1:12">
      <c r="A476" s="41"/>
      <c r="B476" s="41"/>
      <c r="C476" s="42"/>
      <c r="D476" s="41"/>
      <c r="E476" s="41" t="s">
        <v>494</v>
      </c>
      <c r="F476" s="41" t="s">
        <v>494</v>
      </c>
      <c r="G476" s="41" t="s">
        <v>1004</v>
      </c>
      <c r="H476" s="43" t="s">
        <v>480</v>
      </c>
      <c r="I476" s="41" t="s">
        <v>481</v>
      </c>
      <c r="J476" s="43" t="s">
        <v>478</v>
      </c>
      <c r="K476" s="41" t="s">
        <v>474</v>
      </c>
      <c r="L476" s="41"/>
    </row>
    <row r="477" s="35" customFormat="1" ht="14.3" customHeight="1" spans="1:12">
      <c r="A477" s="41"/>
      <c r="B477" s="41"/>
      <c r="C477" s="42"/>
      <c r="D477" s="41"/>
      <c r="E477" s="41" t="s">
        <v>497</v>
      </c>
      <c r="F477" s="41" t="s">
        <v>498</v>
      </c>
      <c r="G477" s="41" t="s">
        <v>1005</v>
      </c>
      <c r="H477" s="43" t="s">
        <v>489</v>
      </c>
      <c r="I477" s="41" t="s">
        <v>1006</v>
      </c>
      <c r="J477" s="43" t="s">
        <v>1007</v>
      </c>
      <c r="K477" s="41" t="s">
        <v>490</v>
      </c>
      <c r="L477" s="41" t="s">
        <v>491</v>
      </c>
    </row>
    <row r="478" s="35" customFormat="1" ht="22.6" customHeight="1" spans="1:12">
      <c r="A478" s="41"/>
      <c r="B478" s="41" t="s">
        <v>664</v>
      </c>
      <c r="C478" s="42">
        <v>285.8712</v>
      </c>
      <c r="D478" s="41" t="s">
        <v>535</v>
      </c>
      <c r="E478" s="41" t="s">
        <v>468</v>
      </c>
      <c r="F478" s="41" t="s">
        <v>469</v>
      </c>
      <c r="G478" s="41" t="s">
        <v>536</v>
      </c>
      <c r="H478" s="43" t="s">
        <v>480</v>
      </c>
      <c r="I478" s="41" t="s">
        <v>481</v>
      </c>
      <c r="J478" s="43" t="s">
        <v>478</v>
      </c>
      <c r="K478" s="41" t="s">
        <v>537</v>
      </c>
      <c r="L478" s="41" t="s">
        <v>482</v>
      </c>
    </row>
    <row r="479" s="35" customFormat="1" ht="22.6" customHeight="1" spans="1:12">
      <c r="A479" s="41"/>
      <c r="B479" s="41"/>
      <c r="C479" s="42"/>
      <c r="D479" s="41"/>
      <c r="E479" s="41" t="s">
        <v>486</v>
      </c>
      <c r="F479" s="41" t="s">
        <v>487</v>
      </c>
      <c r="G479" s="41" t="s">
        <v>538</v>
      </c>
      <c r="H479" s="43" t="s">
        <v>480</v>
      </c>
      <c r="I479" s="41" t="s">
        <v>481</v>
      </c>
      <c r="J479" s="43" t="s">
        <v>478</v>
      </c>
      <c r="K479" s="41" t="s">
        <v>539</v>
      </c>
      <c r="L479" s="41" t="s">
        <v>482</v>
      </c>
    </row>
    <row r="480" s="35" customFormat="1" ht="22.6" customHeight="1" spans="1:12">
      <c r="A480" s="41"/>
      <c r="B480" s="41" t="s">
        <v>534</v>
      </c>
      <c r="C480" s="42">
        <v>707.1969</v>
      </c>
      <c r="D480" s="41" t="s">
        <v>535</v>
      </c>
      <c r="E480" s="41" t="s">
        <v>468</v>
      </c>
      <c r="F480" s="41" t="s">
        <v>469</v>
      </c>
      <c r="G480" s="41" t="s">
        <v>536</v>
      </c>
      <c r="H480" s="43" t="s">
        <v>480</v>
      </c>
      <c r="I480" s="41" t="s">
        <v>481</v>
      </c>
      <c r="J480" s="43" t="s">
        <v>478</v>
      </c>
      <c r="K480" s="41" t="s">
        <v>537</v>
      </c>
      <c r="L480" s="41" t="s">
        <v>482</v>
      </c>
    </row>
    <row r="481" s="35" customFormat="1" ht="22.6" customHeight="1" spans="1:12">
      <c r="A481" s="41"/>
      <c r="B481" s="41"/>
      <c r="C481" s="42"/>
      <c r="D481" s="41"/>
      <c r="E481" s="41" t="s">
        <v>486</v>
      </c>
      <c r="F481" s="41" t="s">
        <v>487</v>
      </c>
      <c r="G481" s="41" t="s">
        <v>538</v>
      </c>
      <c r="H481" s="43" t="s">
        <v>480</v>
      </c>
      <c r="I481" s="41" t="s">
        <v>481</v>
      </c>
      <c r="J481" s="43" t="s">
        <v>478</v>
      </c>
      <c r="K481" s="41" t="s">
        <v>539</v>
      </c>
      <c r="L481" s="41" t="s">
        <v>482</v>
      </c>
    </row>
    <row r="482" s="35" customFormat="1" ht="22.6" customHeight="1" spans="1:12">
      <c r="A482" s="41"/>
      <c r="B482" s="41" t="s">
        <v>540</v>
      </c>
      <c r="C482" s="42">
        <v>506.17701</v>
      </c>
      <c r="D482" s="41" t="s">
        <v>535</v>
      </c>
      <c r="E482" s="41" t="s">
        <v>468</v>
      </c>
      <c r="F482" s="41" t="s">
        <v>469</v>
      </c>
      <c r="G482" s="41" t="s">
        <v>536</v>
      </c>
      <c r="H482" s="43" t="s">
        <v>480</v>
      </c>
      <c r="I482" s="41" t="s">
        <v>481</v>
      </c>
      <c r="J482" s="43" t="s">
        <v>478</v>
      </c>
      <c r="K482" s="41" t="s">
        <v>537</v>
      </c>
      <c r="L482" s="41" t="s">
        <v>482</v>
      </c>
    </row>
    <row r="483" s="35" customFormat="1" ht="22.6" customHeight="1" spans="1:12">
      <c r="A483" s="41"/>
      <c r="B483" s="41"/>
      <c r="C483" s="42"/>
      <c r="D483" s="41"/>
      <c r="E483" s="41" t="s">
        <v>486</v>
      </c>
      <c r="F483" s="41" t="s">
        <v>487</v>
      </c>
      <c r="G483" s="41" t="s">
        <v>538</v>
      </c>
      <c r="H483" s="43" t="s">
        <v>480</v>
      </c>
      <c r="I483" s="41" t="s">
        <v>481</v>
      </c>
      <c r="J483" s="43" t="s">
        <v>478</v>
      </c>
      <c r="K483" s="41" t="s">
        <v>539</v>
      </c>
      <c r="L483" s="41" t="s">
        <v>482</v>
      </c>
    </row>
    <row r="484" s="35" customFormat="1" ht="22.6" customHeight="1" spans="1:12">
      <c r="A484" s="41"/>
      <c r="B484" s="41" t="s">
        <v>541</v>
      </c>
      <c r="C484" s="42">
        <v>4.56</v>
      </c>
      <c r="D484" s="41" t="s">
        <v>535</v>
      </c>
      <c r="E484" s="41" t="s">
        <v>468</v>
      </c>
      <c r="F484" s="41" t="s">
        <v>469</v>
      </c>
      <c r="G484" s="41" t="s">
        <v>536</v>
      </c>
      <c r="H484" s="43" t="s">
        <v>480</v>
      </c>
      <c r="I484" s="41" t="s">
        <v>481</v>
      </c>
      <c r="J484" s="43" t="s">
        <v>478</v>
      </c>
      <c r="K484" s="41" t="s">
        <v>537</v>
      </c>
      <c r="L484" s="41" t="s">
        <v>482</v>
      </c>
    </row>
    <row r="485" s="35" customFormat="1" ht="22.6" customHeight="1" spans="1:12">
      <c r="A485" s="41"/>
      <c r="B485" s="41"/>
      <c r="C485" s="42"/>
      <c r="D485" s="41"/>
      <c r="E485" s="41" t="s">
        <v>486</v>
      </c>
      <c r="F485" s="41" t="s">
        <v>487</v>
      </c>
      <c r="G485" s="41" t="s">
        <v>538</v>
      </c>
      <c r="H485" s="43" t="s">
        <v>480</v>
      </c>
      <c r="I485" s="41" t="s">
        <v>481</v>
      </c>
      <c r="J485" s="43" t="s">
        <v>478</v>
      </c>
      <c r="K485" s="41" t="s">
        <v>539</v>
      </c>
      <c r="L485" s="41" t="s">
        <v>482</v>
      </c>
    </row>
    <row r="486" s="35" customFormat="1" ht="22.6" customHeight="1" spans="1:12">
      <c r="A486" s="41"/>
      <c r="B486" s="41" t="s">
        <v>1008</v>
      </c>
      <c r="C486" s="42">
        <v>80</v>
      </c>
      <c r="D486" s="41" t="s">
        <v>1009</v>
      </c>
      <c r="E486" s="41" t="s">
        <v>468</v>
      </c>
      <c r="F486" s="41" t="s">
        <v>469</v>
      </c>
      <c r="G486" s="41" t="s">
        <v>1010</v>
      </c>
      <c r="H486" s="43" t="s">
        <v>480</v>
      </c>
      <c r="I486" s="41" t="s">
        <v>481</v>
      </c>
      <c r="J486" s="43" t="s">
        <v>478</v>
      </c>
      <c r="K486" s="41" t="s">
        <v>474</v>
      </c>
      <c r="L486" s="41"/>
    </row>
    <row r="487" s="35" customFormat="1" ht="14.3" customHeight="1" spans="1:12">
      <c r="A487" s="41"/>
      <c r="B487" s="41"/>
      <c r="C487" s="42"/>
      <c r="D487" s="41"/>
      <c r="E487" s="41"/>
      <c r="F487" s="41"/>
      <c r="G487" s="41" t="s">
        <v>1011</v>
      </c>
      <c r="H487" s="43" t="s">
        <v>480</v>
      </c>
      <c r="I487" s="41" t="s">
        <v>472</v>
      </c>
      <c r="J487" s="43" t="s">
        <v>1012</v>
      </c>
      <c r="K487" s="41" t="s">
        <v>474</v>
      </c>
      <c r="L487" s="41"/>
    </row>
    <row r="488" s="35" customFormat="1" ht="14.3" customHeight="1" spans="1:12">
      <c r="A488" s="41"/>
      <c r="B488" s="41"/>
      <c r="C488" s="42"/>
      <c r="D488" s="41"/>
      <c r="E488" s="41"/>
      <c r="F488" s="41" t="s">
        <v>475</v>
      </c>
      <c r="G488" s="41" t="s">
        <v>1013</v>
      </c>
      <c r="H488" s="43" t="s">
        <v>480</v>
      </c>
      <c r="I488" s="41" t="s">
        <v>481</v>
      </c>
      <c r="J488" s="43" t="s">
        <v>478</v>
      </c>
      <c r="K488" s="41" t="s">
        <v>474</v>
      </c>
      <c r="L488" s="41"/>
    </row>
    <row r="489" s="35" customFormat="1" ht="22.6" customHeight="1" spans="1:12">
      <c r="A489" s="41"/>
      <c r="B489" s="41"/>
      <c r="C489" s="42"/>
      <c r="D489" s="41"/>
      <c r="E489" s="41"/>
      <c r="F489" s="41" t="s">
        <v>483</v>
      </c>
      <c r="G489" s="41" t="s">
        <v>1014</v>
      </c>
      <c r="H489" s="43" t="s">
        <v>480</v>
      </c>
      <c r="I489" s="41" t="s">
        <v>481</v>
      </c>
      <c r="J489" s="43" t="s">
        <v>478</v>
      </c>
      <c r="K489" s="41" t="s">
        <v>474</v>
      </c>
      <c r="L489" s="41"/>
    </row>
    <row r="490" s="35" customFormat="1" ht="22.6" customHeight="1" spans="1:12">
      <c r="A490" s="41"/>
      <c r="B490" s="41"/>
      <c r="C490" s="42"/>
      <c r="D490" s="41"/>
      <c r="E490" s="41" t="s">
        <v>486</v>
      </c>
      <c r="F490" s="41" t="s">
        <v>487</v>
      </c>
      <c r="G490" s="41" t="s">
        <v>1015</v>
      </c>
      <c r="H490" s="43" t="s">
        <v>471</v>
      </c>
      <c r="I490" s="41" t="s">
        <v>485</v>
      </c>
      <c r="J490" s="43" t="s">
        <v>478</v>
      </c>
      <c r="K490" s="41" t="s">
        <v>490</v>
      </c>
      <c r="L490" s="41" t="s">
        <v>482</v>
      </c>
    </row>
    <row r="491" s="35" customFormat="1" ht="22.6" customHeight="1" spans="1:12">
      <c r="A491" s="41"/>
      <c r="B491" s="41"/>
      <c r="C491" s="42"/>
      <c r="D491" s="41"/>
      <c r="E491" s="41" t="s">
        <v>494</v>
      </c>
      <c r="F491" s="41" t="s">
        <v>495</v>
      </c>
      <c r="G491" s="41" t="s">
        <v>1016</v>
      </c>
      <c r="H491" s="43" t="s">
        <v>471</v>
      </c>
      <c r="I491" s="41" t="s">
        <v>477</v>
      </c>
      <c r="J491" s="43" t="s">
        <v>478</v>
      </c>
      <c r="K491" s="41" t="s">
        <v>474</v>
      </c>
      <c r="L491" s="41" t="s">
        <v>482</v>
      </c>
    </row>
    <row r="492" s="35" customFormat="1" ht="14.3" customHeight="1" spans="1:12">
      <c r="A492" s="41"/>
      <c r="B492" s="41"/>
      <c r="C492" s="42"/>
      <c r="D492" s="41"/>
      <c r="E492" s="41" t="s">
        <v>497</v>
      </c>
      <c r="F492" s="41" t="s">
        <v>498</v>
      </c>
      <c r="G492" s="41" t="s">
        <v>499</v>
      </c>
      <c r="H492" s="43" t="s">
        <v>489</v>
      </c>
      <c r="I492" s="41" t="s">
        <v>508</v>
      </c>
      <c r="J492" s="43" t="s">
        <v>501</v>
      </c>
      <c r="K492" s="41" t="s">
        <v>490</v>
      </c>
      <c r="L492" s="41" t="s">
        <v>491</v>
      </c>
    </row>
    <row r="493" s="35" customFormat="1" ht="14.3" customHeight="1" spans="1:12">
      <c r="A493" s="41"/>
      <c r="B493" s="41" t="s">
        <v>544</v>
      </c>
      <c r="C493" s="42">
        <v>54.783151</v>
      </c>
      <c r="D493" s="41" t="s">
        <v>545</v>
      </c>
      <c r="E493" s="41" t="s">
        <v>468</v>
      </c>
      <c r="F493" s="41" t="s">
        <v>469</v>
      </c>
      <c r="G493" s="41" t="s">
        <v>546</v>
      </c>
      <c r="H493" s="43" t="s">
        <v>489</v>
      </c>
      <c r="I493" s="41" t="s">
        <v>500</v>
      </c>
      <c r="J493" s="43" t="s">
        <v>473</v>
      </c>
      <c r="K493" s="41" t="s">
        <v>490</v>
      </c>
      <c r="L493" s="41" t="s">
        <v>491</v>
      </c>
    </row>
    <row r="494" s="35" customFormat="1" ht="56.5" customHeight="1" spans="1:12">
      <c r="A494" s="41"/>
      <c r="B494" s="41"/>
      <c r="C494" s="42"/>
      <c r="D494" s="41"/>
      <c r="E494" s="41"/>
      <c r="F494" s="41" t="s">
        <v>475</v>
      </c>
      <c r="G494" s="41" t="s">
        <v>547</v>
      </c>
      <c r="H494" s="43" t="s">
        <v>489</v>
      </c>
      <c r="I494" s="41" t="s">
        <v>500</v>
      </c>
      <c r="J494" s="43" t="s">
        <v>478</v>
      </c>
      <c r="K494" s="41" t="s">
        <v>539</v>
      </c>
      <c r="L494" s="41" t="s">
        <v>491</v>
      </c>
    </row>
    <row r="495" s="35" customFormat="1" ht="67.8" customHeight="1" spans="1:12">
      <c r="A495" s="41"/>
      <c r="B495" s="41"/>
      <c r="C495" s="42"/>
      <c r="D495" s="41"/>
      <c r="E495" s="41" t="s">
        <v>486</v>
      </c>
      <c r="F495" s="41" t="s">
        <v>548</v>
      </c>
      <c r="G495" s="41" t="s">
        <v>549</v>
      </c>
      <c r="H495" s="43" t="s">
        <v>489</v>
      </c>
      <c r="I495" s="41" t="s">
        <v>481</v>
      </c>
      <c r="J495" s="43" t="s">
        <v>478</v>
      </c>
      <c r="K495" s="41" t="s">
        <v>490</v>
      </c>
      <c r="L495" s="41" t="s">
        <v>491</v>
      </c>
    </row>
    <row r="496" s="35" customFormat="1" ht="14.3" customHeight="1" spans="1:12">
      <c r="A496" s="41"/>
      <c r="B496" s="41"/>
      <c r="C496" s="42"/>
      <c r="D496" s="41"/>
      <c r="E496" s="41"/>
      <c r="F496" s="41" t="s">
        <v>487</v>
      </c>
      <c r="G496" s="41" t="s">
        <v>550</v>
      </c>
      <c r="H496" s="43" t="s">
        <v>480</v>
      </c>
      <c r="I496" s="41" t="s">
        <v>481</v>
      </c>
      <c r="J496" s="43" t="s">
        <v>478</v>
      </c>
      <c r="K496" s="41" t="s">
        <v>490</v>
      </c>
      <c r="L496" s="41" t="s">
        <v>482</v>
      </c>
    </row>
    <row r="497" s="35" customFormat="1" ht="22.6" customHeight="1" spans="1:12">
      <c r="A497" s="41"/>
      <c r="B497" s="41" t="s">
        <v>551</v>
      </c>
      <c r="C497" s="42">
        <v>87.48</v>
      </c>
      <c r="D497" s="41" t="s">
        <v>535</v>
      </c>
      <c r="E497" s="41" t="s">
        <v>468</v>
      </c>
      <c r="F497" s="41" t="s">
        <v>469</v>
      </c>
      <c r="G497" s="41" t="s">
        <v>536</v>
      </c>
      <c r="H497" s="43" t="s">
        <v>480</v>
      </c>
      <c r="I497" s="41" t="s">
        <v>481</v>
      </c>
      <c r="J497" s="43" t="s">
        <v>478</v>
      </c>
      <c r="K497" s="41" t="s">
        <v>537</v>
      </c>
      <c r="L497" s="41" t="s">
        <v>482</v>
      </c>
    </row>
    <row r="498" s="35" customFormat="1" ht="22.6" customHeight="1" spans="1:12">
      <c r="A498" s="41"/>
      <c r="B498" s="41"/>
      <c r="C498" s="42"/>
      <c r="D498" s="41"/>
      <c r="E498" s="41" t="s">
        <v>486</v>
      </c>
      <c r="F498" s="41" t="s">
        <v>487</v>
      </c>
      <c r="G498" s="41" t="s">
        <v>538</v>
      </c>
      <c r="H498" s="43" t="s">
        <v>480</v>
      </c>
      <c r="I498" s="41" t="s">
        <v>481</v>
      </c>
      <c r="J498" s="43" t="s">
        <v>478</v>
      </c>
      <c r="K498" s="41" t="s">
        <v>539</v>
      </c>
      <c r="L498" s="41" t="s">
        <v>482</v>
      </c>
    </row>
    <row r="499" s="35" customFormat="1" ht="14.3" customHeight="1" spans="1:12">
      <c r="A499" s="41"/>
      <c r="B499" s="41" t="s">
        <v>1017</v>
      </c>
      <c r="C499" s="42">
        <v>4</v>
      </c>
      <c r="D499" s="41" t="s">
        <v>1018</v>
      </c>
      <c r="E499" s="41" t="s">
        <v>468</v>
      </c>
      <c r="F499" s="41" t="s">
        <v>469</v>
      </c>
      <c r="G499" s="41" t="s">
        <v>893</v>
      </c>
      <c r="H499" s="43" t="s">
        <v>489</v>
      </c>
      <c r="I499" s="41" t="s">
        <v>973</v>
      </c>
      <c r="J499" s="43" t="s">
        <v>558</v>
      </c>
      <c r="K499" s="41" t="s">
        <v>474</v>
      </c>
      <c r="L499" s="41" t="s">
        <v>491</v>
      </c>
    </row>
    <row r="500" s="35" customFormat="1" ht="14.3" customHeight="1" spans="1:12">
      <c r="A500" s="41"/>
      <c r="B500" s="41"/>
      <c r="C500" s="42"/>
      <c r="D500" s="41"/>
      <c r="E500" s="41"/>
      <c r="F500" s="41"/>
      <c r="G500" s="41" t="s">
        <v>1019</v>
      </c>
      <c r="H500" s="43" t="s">
        <v>480</v>
      </c>
      <c r="I500" s="41" t="s">
        <v>500</v>
      </c>
      <c r="J500" s="43" t="s">
        <v>558</v>
      </c>
      <c r="K500" s="41" t="s">
        <v>474</v>
      </c>
      <c r="L500" s="41" t="s">
        <v>482</v>
      </c>
    </row>
    <row r="501" s="35" customFormat="1" ht="22.6" customHeight="1" spans="1:12">
      <c r="A501" s="41"/>
      <c r="B501" s="41"/>
      <c r="C501" s="42"/>
      <c r="D501" s="41"/>
      <c r="E501" s="41"/>
      <c r="F501" s="41" t="s">
        <v>475</v>
      </c>
      <c r="G501" s="41" t="s">
        <v>1020</v>
      </c>
      <c r="H501" s="43" t="s">
        <v>471</v>
      </c>
      <c r="I501" s="41" t="s">
        <v>477</v>
      </c>
      <c r="J501" s="43" t="s">
        <v>478</v>
      </c>
      <c r="K501" s="41" t="s">
        <v>474</v>
      </c>
      <c r="L501" s="41" t="s">
        <v>482</v>
      </c>
    </row>
    <row r="502" s="35" customFormat="1" ht="14.3" customHeight="1" spans="1:12">
      <c r="A502" s="41"/>
      <c r="B502" s="41"/>
      <c r="C502" s="42"/>
      <c r="D502" s="41"/>
      <c r="E502" s="41"/>
      <c r="F502" s="41" t="s">
        <v>483</v>
      </c>
      <c r="G502" s="41" t="s">
        <v>906</v>
      </c>
      <c r="H502" s="43" t="s">
        <v>471</v>
      </c>
      <c r="I502" s="41" t="s">
        <v>485</v>
      </c>
      <c r="J502" s="43" t="s">
        <v>478</v>
      </c>
      <c r="K502" s="41" t="s">
        <v>474</v>
      </c>
      <c r="L502" s="41"/>
    </row>
    <row r="503" s="35" customFormat="1" ht="22.6" customHeight="1" spans="1:12">
      <c r="A503" s="41"/>
      <c r="B503" s="41"/>
      <c r="C503" s="42"/>
      <c r="D503" s="41"/>
      <c r="E503" s="41" t="s">
        <v>486</v>
      </c>
      <c r="F503" s="41" t="s">
        <v>487</v>
      </c>
      <c r="G503" s="41" t="s">
        <v>1021</v>
      </c>
      <c r="H503" s="43" t="s">
        <v>512</v>
      </c>
      <c r="I503" s="41" t="s">
        <v>791</v>
      </c>
      <c r="J503" s="43"/>
      <c r="K503" s="41" t="s">
        <v>490</v>
      </c>
      <c r="L503" s="41" t="s">
        <v>482</v>
      </c>
    </row>
    <row r="504" s="35" customFormat="1" ht="22.6" customHeight="1" spans="1:12">
      <c r="A504" s="41"/>
      <c r="B504" s="41"/>
      <c r="C504" s="42"/>
      <c r="D504" s="41"/>
      <c r="E504" s="41" t="s">
        <v>494</v>
      </c>
      <c r="F504" s="41" t="s">
        <v>495</v>
      </c>
      <c r="G504" s="41" t="s">
        <v>845</v>
      </c>
      <c r="H504" s="43" t="s">
        <v>471</v>
      </c>
      <c r="I504" s="41" t="s">
        <v>477</v>
      </c>
      <c r="J504" s="43" t="s">
        <v>478</v>
      </c>
      <c r="K504" s="41" t="s">
        <v>474</v>
      </c>
      <c r="L504" s="41"/>
    </row>
    <row r="505" s="35" customFormat="1" ht="22.6" customHeight="1" spans="1:12">
      <c r="A505" s="41"/>
      <c r="B505" s="41"/>
      <c r="C505" s="42"/>
      <c r="D505" s="41"/>
      <c r="E505" s="41" t="s">
        <v>497</v>
      </c>
      <c r="F505" s="41" t="s">
        <v>498</v>
      </c>
      <c r="G505" s="41" t="s">
        <v>1022</v>
      </c>
      <c r="H505" s="43" t="s">
        <v>489</v>
      </c>
      <c r="I505" s="41" t="s">
        <v>926</v>
      </c>
      <c r="J505" s="43" t="s">
        <v>501</v>
      </c>
      <c r="K505" s="41" t="s">
        <v>490</v>
      </c>
      <c r="L505" s="41" t="s">
        <v>491</v>
      </c>
    </row>
    <row r="506" s="35" customFormat="1" ht="22.6" customHeight="1" spans="1:12">
      <c r="A506" s="41"/>
      <c r="B506" s="41" t="s">
        <v>1023</v>
      </c>
      <c r="C506" s="42">
        <v>2</v>
      </c>
      <c r="D506" s="41" t="s">
        <v>1024</v>
      </c>
      <c r="E506" s="41" t="s">
        <v>468</v>
      </c>
      <c r="F506" s="41" t="s">
        <v>469</v>
      </c>
      <c r="G506" s="41" t="s">
        <v>1025</v>
      </c>
      <c r="H506" s="43" t="s">
        <v>480</v>
      </c>
      <c r="I506" s="41" t="s">
        <v>472</v>
      </c>
      <c r="J506" s="43" t="s">
        <v>558</v>
      </c>
      <c r="K506" s="41" t="s">
        <v>474</v>
      </c>
      <c r="L506" s="41" t="s">
        <v>482</v>
      </c>
    </row>
    <row r="507" s="35" customFormat="1" ht="14.3" customHeight="1" spans="1:12">
      <c r="A507" s="41"/>
      <c r="B507" s="41"/>
      <c r="C507" s="42"/>
      <c r="D507" s="41"/>
      <c r="E507" s="41"/>
      <c r="F507" s="41"/>
      <c r="G507" s="41" t="s">
        <v>893</v>
      </c>
      <c r="H507" s="43" t="s">
        <v>480</v>
      </c>
      <c r="I507" s="41" t="s">
        <v>711</v>
      </c>
      <c r="J507" s="43" t="s">
        <v>558</v>
      </c>
      <c r="K507" s="41" t="s">
        <v>474</v>
      </c>
      <c r="L507" s="41"/>
    </row>
    <row r="508" s="35" customFormat="1" ht="22.6" customHeight="1" spans="1:12">
      <c r="A508" s="41"/>
      <c r="B508" s="41"/>
      <c r="C508" s="42"/>
      <c r="D508" s="41"/>
      <c r="E508" s="41"/>
      <c r="F508" s="41" t="s">
        <v>475</v>
      </c>
      <c r="G508" s="41" t="s">
        <v>1026</v>
      </c>
      <c r="H508" s="43" t="s">
        <v>480</v>
      </c>
      <c r="I508" s="41" t="s">
        <v>485</v>
      </c>
      <c r="J508" s="43" t="s">
        <v>478</v>
      </c>
      <c r="K508" s="41" t="s">
        <v>474</v>
      </c>
      <c r="L508" s="41" t="s">
        <v>482</v>
      </c>
    </row>
    <row r="509" s="35" customFormat="1" ht="14.3" customHeight="1" spans="1:12">
      <c r="A509" s="41"/>
      <c r="B509" s="41"/>
      <c r="C509" s="42"/>
      <c r="D509" s="41"/>
      <c r="E509" s="41"/>
      <c r="F509" s="41" t="s">
        <v>483</v>
      </c>
      <c r="G509" s="41" t="s">
        <v>906</v>
      </c>
      <c r="H509" s="43" t="s">
        <v>480</v>
      </c>
      <c r="I509" s="41" t="s">
        <v>481</v>
      </c>
      <c r="J509" s="43" t="s">
        <v>478</v>
      </c>
      <c r="K509" s="41" t="s">
        <v>474</v>
      </c>
      <c r="L509" s="41"/>
    </row>
    <row r="510" s="35" customFormat="1" ht="22.6" customHeight="1" spans="1:12">
      <c r="A510" s="41"/>
      <c r="B510" s="41"/>
      <c r="C510" s="42"/>
      <c r="D510" s="41"/>
      <c r="E510" s="41" t="s">
        <v>486</v>
      </c>
      <c r="F510" s="41" t="s">
        <v>487</v>
      </c>
      <c r="G510" s="41" t="s">
        <v>1027</v>
      </c>
      <c r="H510" s="43" t="s">
        <v>512</v>
      </c>
      <c r="I510" s="41" t="s">
        <v>837</v>
      </c>
      <c r="J510" s="43"/>
      <c r="K510" s="41" t="s">
        <v>490</v>
      </c>
      <c r="L510" s="41" t="s">
        <v>482</v>
      </c>
    </row>
    <row r="511" s="35" customFormat="1" ht="22.6" customHeight="1" spans="1:12">
      <c r="A511" s="41"/>
      <c r="B511" s="41"/>
      <c r="C511" s="42"/>
      <c r="D511" s="41"/>
      <c r="E511" s="41" t="s">
        <v>494</v>
      </c>
      <c r="F511" s="41" t="s">
        <v>495</v>
      </c>
      <c r="G511" s="41" t="s">
        <v>845</v>
      </c>
      <c r="H511" s="43" t="s">
        <v>471</v>
      </c>
      <c r="I511" s="41" t="s">
        <v>477</v>
      </c>
      <c r="J511" s="43" t="s">
        <v>478</v>
      </c>
      <c r="K511" s="41" t="s">
        <v>474</v>
      </c>
      <c r="L511" s="41"/>
    </row>
    <row r="512" s="35" customFormat="1" ht="14.3" customHeight="1" spans="1:12">
      <c r="A512" s="41"/>
      <c r="B512" s="41"/>
      <c r="C512" s="42"/>
      <c r="D512" s="41"/>
      <c r="E512" s="41" t="s">
        <v>497</v>
      </c>
      <c r="F512" s="41" t="s">
        <v>498</v>
      </c>
      <c r="G512" s="41" t="s">
        <v>1028</v>
      </c>
      <c r="H512" s="43" t="s">
        <v>489</v>
      </c>
      <c r="I512" s="41" t="s">
        <v>505</v>
      </c>
      <c r="J512" s="43" t="s">
        <v>501</v>
      </c>
      <c r="K512" s="41" t="s">
        <v>490</v>
      </c>
      <c r="L512" s="41" t="s">
        <v>491</v>
      </c>
    </row>
    <row r="513" s="35" customFormat="1" ht="14.3" customHeight="1" spans="1:12">
      <c r="A513" s="41"/>
      <c r="B513" s="41" t="s">
        <v>608</v>
      </c>
      <c r="C513" s="42">
        <v>120.076238</v>
      </c>
      <c r="D513" s="41" t="s">
        <v>545</v>
      </c>
      <c r="E513" s="41" t="s">
        <v>468</v>
      </c>
      <c r="F513" s="41" t="s">
        <v>469</v>
      </c>
      <c r="G513" s="41" t="s">
        <v>546</v>
      </c>
      <c r="H513" s="43" t="s">
        <v>489</v>
      </c>
      <c r="I513" s="41" t="s">
        <v>500</v>
      </c>
      <c r="J513" s="43" t="s">
        <v>473</v>
      </c>
      <c r="K513" s="41" t="s">
        <v>490</v>
      </c>
      <c r="L513" s="41" t="s">
        <v>491</v>
      </c>
    </row>
    <row r="514" s="35" customFormat="1" ht="56.5" customHeight="1" spans="1:12">
      <c r="A514" s="41"/>
      <c r="B514" s="41"/>
      <c r="C514" s="42"/>
      <c r="D514" s="41"/>
      <c r="E514" s="41"/>
      <c r="F514" s="41" t="s">
        <v>475</v>
      </c>
      <c r="G514" s="41" t="s">
        <v>547</v>
      </c>
      <c r="H514" s="43" t="s">
        <v>489</v>
      </c>
      <c r="I514" s="41" t="s">
        <v>500</v>
      </c>
      <c r="J514" s="43" t="s">
        <v>478</v>
      </c>
      <c r="K514" s="41" t="s">
        <v>539</v>
      </c>
      <c r="L514" s="41" t="s">
        <v>491</v>
      </c>
    </row>
    <row r="515" s="35" customFormat="1" ht="67.8" customHeight="1" spans="1:12">
      <c r="A515" s="41"/>
      <c r="B515" s="41"/>
      <c r="C515" s="42"/>
      <c r="D515" s="41"/>
      <c r="E515" s="41" t="s">
        <v>486</v>
      </c>
      <c r="F515" s="41" t="s">
        <v>548</v>
      </c>
      <c r="G515" s="41" t="s">
        <v>549</v>
      </c>
      <c r="H515" s="43" t="s">
        <v>489</v>
      </c>
      <c r="I515" s="41" t="s">
        <v>481</v>
      </c>
      <c r="J515" s="43" t="s">
        <v>478</v>
      </c>
      <c r="K515" s="41" t="s">
        <v>490</v>
      </c>
      <c r="L515" s="41" t="s">
        <v>491</v>
      </c>
    </row>
    <row r="516" s="35" customFormat="1" ht="14.3" customHeight="1" spans="1:12">
      <c r="A516" s="41"/>
      <c r="B516" s="41"/>
      <c r="C516" s="42"/>
      <c r="D516" s="41"/>
      <c r="E516" s="41"/>
      <c r="F516" s="41" t="s">
        <v>487</v>
      </c>
      <c r="G516" s="41" t="s">
        <v>550</v>
      </c>
      <c r="H516" s="43" t="s">
        <v>480</v>
      </c>
      <c r="I516" s="41" t="s">
        <v>481</v>
      </c>
      <c r="J516" s="43" t="s">
        <v>478</v>
      </c>
      <c r="K516" s="41" t="s">
        <v>490</v>
      </c>
      <c r="L516" s="41" t="s">
        <v>482</v>
      </c>
    </row>
    <row r="517" s="35" customFormat="1" ht="22.6" customHeight="1" spans="1:12">
      <c r="A517" s="41"/>
      <c r="B517" s="41" t="s">
        <v>676</v>
      </c>
      <c r="C517" s="42">
        <v>163.826936</v>
      </c>
      <c r="D517" s="41"/>
      <c r="E517" s="41"/>
      <c r="F517" s="41"/>
      <c r="G517" s="41"/>
      <c r="H517" s="43"/>
      <c r="I517" s="41"/>
      <c r="J517" s="43"/>
      <c r="K517" s="41"/>
      <c r="L517" s="41"/>
    </row>
    <row r="518" s="35" customFormat="1" ht="14.3" customHeight="1" spans="1:12">
      <c r="A518" s="41" t="s">
        <v>1029</v>
      </c>
      <c r="B518" s="41" t="s">
        <v>1030</v>
      </c>
      <c r="C518" s="42">
        <v>43</v>
      </c>
      <c r="D518" s="41" t="s">
        <v>1031</v>
      </c>
      <c r="E518" s="41" t="s">
        <v>468</v>
      </c>
      <c r="F518" s="41" t="s">
        <v>469</v>
      </c>
      <c r="G518" s="41" t="s">
        <v>1032</v>
      </c>
      <c r="H518" s="43" t="s">
        <v>480</v>
      </c>
      <c r="I518" s="41" t="s">
        <v>592</v>
      </c>
      <c r="J518" s="43" t="s">
        <v>558</v>
      </c>
      <c r="K518" s="41" t="s">
        <v>474</v>
      </c>
      <c r="L518" s="41" t="s">
        <v>482</v>
      </c>
    </row>
    <row r="519" s="35" customFormat="1" ht="14.3" customHeight="1" spans="1:12">
      <c r="A519" s="41"/>
      <c r="B519" s="41"/>
      <c r="C519" s="42"/>
      <c r="D519" s="41"/>
      <c r="E519" s="41"/>
      <c r="F519" s="41" t="s">
        <v>475</v>
      </c>
      <c r="G519" s="41" t="s">
        <v>1033</v>
      </c>
      <c r="H519" s="43" t="s">
        <v>471</v>
      </c>
      <c r="I519" s="41" t="s">
        <v>477</v>
      </c>
      <c r="J519" s="43" t="s">
        <v>478</v>
      </c>
      <c r="K519" s="41" t="s">
        <v>490</v>
      </c>
      <c r="L519" s="41" t="s">
        <v>482</v>
      </c>
    </row>
    <row r="520" s="35" customFormat="1" ht="14.3" customHeight="1" spans="1:12">
      <c r="A520" s="41"/>
      <c r="B520" s="41"/>
      <c r="C520" s="42"/>
      <c r="D520" s="41"/>
      <c r="E520" s="41"/>
      <c r="F520" s="41" t="s">
        <v>483</v>
      </c>
      <c r="G520" s="41" t="s">
        <v>1034</v>
      </c>
      <c r="H520" s="43" t="s">
        <v>471</v>
      </c>
      <c r="I520" s="41" t="s">
        <v>631</v>
      </c>
      <c r="J520" s="43" t="s">
        <v>478</v>
      </c>
      <c r="K520" s="41" t="s">
        <v>490</v>
      </c>
      <c r="L520" s="41" t="s">
        <v>482</v>
      </c>
    </row>
    <row r="521" s="35" customFormat="1" ht="14.3" customHeight="1" spans="1:12">
      <c r="A521" s="41"/>
      <c r="B521" s="41"/>
      <c r="C521" s="42"/>
      <c r="D521" s="41"/>
      <c r="E521" s="41" t="s">
        <v>486</v>
      </c>
      <c r="F521" s="41" t="s">
        <v>487</v>
      </c>
      <c r="G521" s="41" t="s">
        <v>1035</v>
      </c>
      <c r="H521" s="43" t="s">
        <v>480</v>
      </c>
      <c r="I521" s="41" t="s">
        <v>481</v>
      </c>
      <c r="J521" s="43" t="s">
        <v>478</v>
      </c>
      <c r="K521" s="41" t="s">
        <v>474</v>
      </c>
      <c r="L521" s="41" t="s">
        <v>482</v>
      </c>
    </row>
    <row r="522" s="35" customFormat="1" ht="14.3" customHeight="1" spans="1:12">
      <c r="A522" s="41"/>
      <c r="B522" s="41"/>
      <c r="C522" s="42"/>
      <c r="D522" s="41"/>
      <c r="E522" s="41"/>
      <c r="F522" s="41"/>
      <c r="G522" s="41" t="s">
        <v>1036</v>
      </c>
      <c r="H522" s="43" t="s">
        <v>471</v>
      </c>
      <c r="I522" s="41" t="s">
        <v>113</v>
      </c>
      <c r="J522" s="43" t="s">
        <v>478</v>
      </c>
      <c r="K522" s="41" t="s">
        <v>474</v>
      </c>
      <c r="L522" s="41" t="s">
        <v>482</v>
      </c>
    </row>
    <row r="523" s="35" customFormat="1" ht="14.3" customHeight="1" spans="1:12">
      <c r="A523" s="41"/>
      <c r="B523" s="41"/>
      <c r="C523" s="42"/>
      <c r="D523" s="41"/>
      <c r="E523" s="41"/>
      <c r="F523" s="41"/>
      <c r="G523" s="41" t="s">
        <v>1037</v>
      </c>
      <c r="H523" s="43" t="s">
        <v>471</v>
      </c>
      <c r="I523" s="41" t="s">
        <v>485</v>
      </c>
      <c r="J523" s="43" t="s">
        <v>478</v>
      </c>
      <c r="K523" s="41" t="s">
        <v>474</v>
      </c>
      <c r="L523" s="41" t="s">
        <v>482</v>
      </c>
    </row>
    <row r="524" s="35" customFormat="1" ht="22.6" customHeight="1" spans="1:12">
      <c r="A524" s="41"/>
      <c r="B524" s="41"/>
      <c r="C524" s="42"/>
      <c r="D524" s="41"/>
      <c r="E524" s="41" t="s">
        <v>494</v>
      </c>
      <c r="F524" s="41" t="s">
        <v>495</v>
      </c>
      <c r="G524" s="41" t="s">
        <v>986</v>
      </c>
      <c r="H524" s="43" t="s">
        <v>480</v>
      </c>
      <c r="I524" s="41" t="s">
        <v>485</v>
      </c>
      <c r="J524" s="43" t="s">
        <v>478</v>
      </c>
      <c r="K524" s="41" t="s">
        <v>500</v>
      </c>
      <c r="L524" s="41" t="s">
        <v>482</v>
      </c>
    </row>
    <row r="525" s="35" customFormat="1" ht="22.6" customHeight="1" spans="1:12">
      <c r="A525" s="41"/>
      <c r="B525" s="41"/>
      <c r="C525" s="42"/>
      <c r="D525" s="41"/>
      <c r="E525" s="41" t="s">
        <v>497</v>
      </c>
      <c r="F525" s="41" t="s">
        <v>805</v>
      </c>
      <c r="G525" s="41" t="s">
        <v>1038</v>
      </c>
      <c r="H525" s="43" t="s">
        <v>489</v>
      </c>
      <c r="I525" s="41" t="s">
        <v>485</v>
      </c>
      <c r="J525" s="43" t="s">
        <v>478</v>
      </c>
      <c r="K525" s="41" t="s">
        <v>500</v>
      </c>
      <c r="L525" s="41" t="s">
        <v>491</v>
      </c>
    </row>
    <row r="526" s="35" customFormat="1" ht="22.6" customHeight="1" spans="1:12">
      <c r="A526" s="41"/>
      <c r="B526" s="41" t="s">
        <v>1039</v>
      </c>
      <c r="C526" s="42">
        <v>20.34</v>
      </c>
      <c r="D526" s="41" t="s">
        <v>1040</v>
      </c>
      <c r="E526" s="41" t="s">
        <v>468</v>
      </c>
      <c r="F526" s="41" t="s">
        <v>469</v>
      </c>
      <c r="G526" s="41" t="s">
        <v>1041</v>
      </c>
      <c r="H526" s="43" t="s">
        <v>480</v>
      </c>
      <c r="I526" s="41" t="s">
        <v>1042</v>
      </c>
      <c r="J526" s="43" t="s">
        <v>558</v>
      </c>
      <c r="K526" s="41" t="s">
        <v>474</v>
      </c>
      <c r="L526" s="41" t="s">
        <v>482</v>
      </c>
    </row>
    <row r="527" s="35" customFormat="1" ht="19.35" customHeight="1" spans="1:12">
      <c r="A527" s="41"/>
      <c r="B527" s="41"/>
      <c r="C527" s="42"/>
      <c r="D527" s="41"/>
      <c r="E527" s="41"/>
      <c r="F527" s="41"/>
      <c r="G527" s="41" t="s">
        <v>1043</v>
      </c>
      <c r="H527" s="43" t="s">
        <v>480</v>
      </c>
      <c r="I527" s="41" t="s">
        <v>711</v>
      </c>
      <c r="J527" s="43" t="s">
        <v>1044</v>
      </c>
      <c r="K527" s="41" t="s">
        <v>490</v>
      </c>
      <c r="L527" s="41" t="s">
        <v>482</v>
      </c>
    </row>
    <row r="528" s="35" customFormat="1" ht="19.35" customHeight="1" spans="1:12">
      <c r="A528" s="41"/>
      <c r="B528" s="41"/>
      <c r="C528" s="42"/>
      <c r="D528" s="41"/>
      <c r="E528" s="41"/>
      <c r="F528" s="41" t="s">
        <v>475</v>
      </c>
      <c r="G528" s="41" t="s">
        <v>983</v>
      </c>
      <c r="H528" s="43" t="s">
        <v>471</v>
      </c>
      <c r="I528" s="41" t="s">
        <v>477</v>
      </c>
      <c r="J528" s="43" t="s">
        <v>478</v>
      </c>
      <c r="K528" s="41" t="s">
        <v>474</v>
      </c>
      <c r="L528" s="41" t="s">
        <v>482</v>
      </c>
    </row>
    <row r="529" s="35" customFormat="1" ht="22.6" customHeight="1" spans="1:12">
      <c r="A529" s="41"/>
      <c r="B529" s="41"/>
      <c r="C529" s="42"/>
      <c r="D529" s="41"/>
      <c r="E529" s="41"/>
      <c r="F529" s="41" t="s">
        <v>483</v>
      </c>
      <c r="G529" s="41" t="s">
        <v>1045</v>
      </c>
      <c r="H529" s="43" t="s">
        <v>480</v>
      </c>
      <c r="I529" s="41" t="s">
        <v>472</v>
      </c>
      <c r="J529" s="43" t="s">
        <v>700</v>
      </c>
      <c r="K529" s="41" t="s">
        <v>474</v>
      </c>
      <c r="L529" s="41" t="s">
        <v>482</v>
      </c>
    </row>
    <row r="530" s="35" customFormat="1" ht="22.6" customHeight="1" spans="1:12">
      <c r="A530" s="41"/>
      <c r="B530" s="41"/>
      <c r="C530" s="42"/>
      <c r="D530" s="41"/>
      <c r="E530" s="41"/>
      <c r="F530" s="41"/>
      <c r="G530" s="41" t="s">
        <v>984</v>
      </c>
      <c r="H530" s="43" t="s">
        <v>480</v>
      </c>
      <c r="I530" s="41" t="s">
        <v>481</v>
      </c>
      <c r="J530" s="43" t="s">
        <v>478</v>
      </c>
      <c r="K530" s="41" t="s">
        <v>474</v>
      </c>
      <c r="L530" s="41" t="s">
        <v>482</v>
      </c>
    </row>
    <row r="531" s="35" customFormat="1" ht="19.35" customHeight="1" spans="1:12">
      <c r="A531" s="41"/>
      <c r="B531" s="41"/>
      <c r="C531" s="42"/>
      <c r="D531" s="41"/>
      <c r="E531" s="41" t="s">
        <v>486</v>
      </c>
      <c r="F531" s="41" t="s">
        <v>487</v>
      </c>
      <c r="G531" s="41" t="s">
        <v>1046</v>
      </c>
      <c r="H531" s="43" t="s">
        <v>471</v>
      </c>
      <c r="I531" s="41" t="s">
        <v>477</v>
      </c>
      <c r="J531" s="43" t="s">
        <v>478</v>
      </c>
      <c r="K531" s="41" t="s">
        <v>490</v>
      </c>
      <c r="L531" s="41" t="s">
        <v>482</v>
      </c>
    </row>
    <row r="532" s="35" customFormat="1" ht="22.6" customHeight="1" spans="1:12">
      <c r="A532" s="41"/>
      <c r="B532" s="41"/>
      <c r="C532" s="42"/>
      <c r="D532" s="41"/>
      <c r="E532" s="41" t="s">
        <v>494</v>
      </c>
      <c r="F532" s="41" t="s">
        <v>495</v>
      </c>
      <c r="G532" s="41" t="s">
        <v>1047</v>
      </c>
      <c r="H532" s="43" t="s">
        <v>471</v>
      </c>
      <c r="I532" s="41" t="s">
        <v>485</v>
      </c>
      <c r="J532" s="43" t="s">
        <v>478</v>
      </c>
      <c r="K532" s="41" t="s">
        <v>474</v>
      </c>
      <c r="L532" s="41" t="s">
        <v>482</v>
      </c>
    </row>
    <row r="533" s="35" customFormat="1" ht="22.6" customHeight="1" spans="1:12">
      <c r="A533" s="41"/>
      <c r="B533" s="41" t="s">
        <v>664</v>
      </c>
      <c r="C533" s="42">
        <v>195.6864</v>
      </c>
      <c r="D533" s="41" t="s">
        <v>535</v>
      </c>
      <c r="E533" s="41" t="s">
        <v>468</v>
      </c>
      <c r="F533" s="41" t="s">
        <v>469</v>
      </c>
      <c r="G533" s="41" t="s">
        <v>536</v>
      </c>
      <c r="H533" s="43" t="s">
        <v>480</v>
      </c>
      <c r="I533" s="41" t="s">
        <v>481</v>
      </c>
      <c r="J533" s="43" t="s">
        <v>478</v>
      </c>
      <c r="K533" s="41" t="s">
        <v>537</v>
      </c>
      <c r="L533" s="41" t="s">
        <v>482</v>
      </c>
    </row>
    <row r="534" s="35" customFormat="1" ht="22.6" customHeight="1" spans="1:12">
      <c r="A534" s="41"/>
      <c r="B534" s="41"/>
      <c r="C534" s="42"/>
      <c r="D534" s="41"/>
      <c r="E534" s="41" t="s">
        <v>486</v>
      </c>
      <c r="F534" s="41" t="s">
        <v>487</v>
      </c>
      <c r="G534" s="41" t="s">
        <v>538</v>
      </c>
      <c r="H534" s="43" t="s">
        <v>480</v>
      </c>
      <c r="I534" s="41" t="s">
        <v>481</v>
      </c>
      <c r="J534" s="43" t="s">
        <v>478</v>
      </c>
      <c r="K534" s="41" t="s">
        <v>539</v>
      </c>
      <c r="L534" s="41" t="s">
        <v>482</v>
      </c>
    </row>
    <row r="535" s="35" customFormat="1" ht="22.6" customHeight="1" spans="1:12">
      <c r="A535" s="41"/>
      <c r="B535" s="41" t="s">
        <v>534</v>
      </c>
      <c r="C535" s="42">
        <v>522.488772</v>
      </c>
      <c r="D535" s="41" t="s">
        <v>535</v>
      </c>
      <c r="E535" s="41" t="s">
        <v>468</v>
      </c>
      <c r="F535" s="41" t="s">
        <v>469</v>
      </c>
      <c r="G535" s="41" t="s">
        <v>536</v>
      </c>
      <c r="H535" s="43" t="s">
        <v>480</v>
      </c>
      <c r="I535" s="41" t="s">
        <v>481</v>
      </c>
      <c r="J535" s="43" t="s">
        <v>478</v>
      </c>
      <c r="K535" s="41" t="s">
        <v>537</v>
      </c>
      <c r="L535" s="41" t="s">
        <v>482</v>
      </c>
    </row>
    <row r="536" s="35" customFormat="1" ht="22.6" customHeight="1" spans="1:12">
      <c r="A536" s="41"/>
      <c r="B536" s="41"/>
      <c r="C536" s="42"/>
      <c r="D536" s="41"/>
      <c r="E536" s="41" t="s">
        <v>486</v>
      </c>
      <c r="F536" s="41" t="s">
        <v>487</v>
      </c>
      <c r="G536" s="41" t="s">
        <v>538</v>
      </c>
      <c r="H536" s="43" t="s">
        <v>480</v>
      </c>
      <c r="I536" s="41" t="s">
        <v>481</v>
      </c>
      <c r="J536" s="43" t="s">
        <v>478</v>
      </c>
      <c r="K536" s="41" t="s">
        <v>539</v>
      </c>
      <c r="L536" s="41" t="s">
        <v>482</v>
      </c>
    </row>
    <row r="537" s="35" customFormat="1" ht="22.6" customHeight="1" spans="1:12">
      <c r="A537" s="41"/>
      <c r="B537" s="41" t="s">
        <v>540</v>
      </c>
      <c r="C537" s="42">
        <v>379.961529</v>
      </c>
      <c r="D537" s="41" t="s">
        <v>535</v>
      </c>
      <c r="E537" s="41" t="s">
        <v>468</v>
      </c>
      <c r="F537" s="41" t="s">
        <v>469</v>
      </c>
      <c r="G537" s="41" t="s">
        <v>536</v>
      </c>
      <c r="H537" s="43" t="s">
        <v>480</v>
      </c>
      <c r="I537" s="41" t="s">
        <v>481</v>
      </c>
      <c r="J537" s="43" t="s">
        <v>478</v>
      </c>
      <c r="K537" s="41" t="s">
        <v>537</v>
      </c>
      <c r="L537" s="41" t="s">
        <v>482</v>
      </c>
    </row>
    <row r="538" s="35" customFormat="1" ht="22.6" customHeight="1" spans="1:12">
      <c r="A538" s="41"/>
      <c r="B538" s="41"/>
      <c r="C538" s="42"/>
      <c r="D538" s="41"/>
      <c r="E538" s="41" t="s">
        <v>486</v>
      </c>
      <c r="F538" s="41" t="s">
        <v>487</v>
      </c>
      <c r="G538" s="41" t="s">
        <v>538</v>
      </c>
      <c r="H538" s="43" t="s">
        <v>480</v>
      </c>
      <c r="I538" s="41" t="s">
        <v>481</v>
      </c>
      <c r="J538" s="43" t="s">
        <v>478</v>
      </c>
      <c r="K538" s="41" t="s">
        <v>539</v>
      </c>
      <c r="L538" s="41" t="s">
        <v>482</v>
      </c>
    </row>
    <row r="539" s="35" customFormat="1" ht="14.3" customHeight="1" spans="1:12">
      <c r="A539" s="41"/>
      <c r="B539" s="41" t="s">
        <v>544</v>
      </c>
      <c r="C539" s="42">
        <v>35.335046</v>
      </c>
      <c r="D539" s="41" t="s">
        <v>545</v>
      </c>
      <c r="E539" s="41" t="s">
        <v>468</v>
      </c>
      <c r="F539" s="41" t="s">
        <v>469</v>
      </c>
      <c r="G539" s="41" t="s">
        <v>546</v>
      </c>
      <c r="H539" s="43" t="s">
        <v>489</v>
      </c>
      <c r="I539" s="41" t="s">
        <v>500</v>
      </c>
      <c r="J539" s="43" t="s">
        <v>473</v>
      </c>
      <c r="K539" s="41" t="s">
        <v>490</v>
      </c>
      <c r="L539" s="41" t="s">
        <v>491</v>
      </c>
    </row>
    <row r="540" s="35" customFormat="1" ht="56.5" customHeight="1" spans="1:12">
      <c r="A540" s="41"/>
      <c r="B540" s="41"/>
      <c r="C540" s="42"/>
      <c r="D540" s="41"/>
      <c r="E540" s="41"/>
      <c r="F540" s="41" t="s">
        <v>475</v>
      </c>
      <c r="G540" s="41" t="s">
        <v>547</v>
      </c>
      <c r="H540" s="43" t="s">
        <v>489</v>
      </c>
      <c r="I540" s="41" t="s">
        <v>500</v>
      </c>
      <c r="J540" s="43" t="s">
        <v>478</v>
      </c>
      <c r="K540" s="41" t="s">
        <v>539</v>
      </c>
      <c r="L540" s="41" t="s">
        <v>491</v>
      </c>
    </row>
    <row r="541" s="35" customFormat="1" ht="67.8" customHeight="1" spans="1:12">
      <c r="A541" s="41"/>
      <c r="B541" s="41"/>
      <c r="C541" s="42"/>
      <c r="D541" s="41"/>
      <c r="E541" s="41" t="s">
        <v>486</v>
      </c>
      <c r="F541" s="41" t="s">
        <v>548</v>
      </c>
      <c r="G541" s="41" t="s">
        <v>549</v>
      </c>
      <c r="H541" s="43" t="s">
        <v>489</v>
      </c>
      <c r="I541" s="41" t="s">
        <v>481</v>
      </c>
      <c r="J541" s="43" t="s">
        <v>478</v>
      </c>
      <c r="K541" s="41" t="s">
        <v>490</v>
      </c>
      <c r="L541" s="41" t="s">
        <v>491</v>
      </c>
    </row>
    <row r="542" s="35" customFormat="1" ht="14.3" customHeight="1" spans="1:12">
      <c r="A542" s="41"/>
      <c r="B542" s="41"/>
      <c r="C542" s="42"/>
      <c r="D542" s="41"/>
      <c r="E542" s="41"/>
      <c r="F542" s="41" t="s">
        <v>487</v>
      </c>
      <c r="G542" s="41" t="s">
        <v>550</v>
      </c>
      <c r="H542" s="43" t="s">
        <v>480</v>
      </c>
      <c r="I542" s="41" t="s">
        <v>481</v>
      </c>
      <c r="J542" s="43" t="s">
        <v>478</v>
      </c>
      <c r="K542" s="41" t="s">
        <v>490</v>
      </c>
      <c r="L542" s="41" t="s">
        <v>482</v>
      </c>
    </row>
    <row r="543" s="35" customFormat="1" ht="22.6" customHeight="1" spans="1:12">
      <c r="A543" s="41"/>
      <c r="B543" s="41" t="s">
        <v>551</v>
      </c>
      <c r="C543" s="42">
        <v>111.2</v>
      </c>
      <c r="D543" s="41" t="s">
        <v>535</v>
      </c>
      <c r="E543" s="41" t="s">
        <v>468</v>
      </c>
      <c r="F543" s="41" t="s">
        <v>469</v>
      </c>
      <c r="G543" s="41" t="s">
        <v>536</v>
      </c>
      <c r="H543" s="43" t="s">
        <v>480</v>
      </c>
      <c r="I543" s="41" t="s">
        <v>481</v>
      </c>
      <c r="J543" s="43" t="s">
        <v>478</v>
      </c>
      <c r="K543" s="41" t="s">
        <v>537</v>
      </c>
      <c r="L543" s="41" t="s">
        <v>482</v>
      </c>
    </row>
    <row r="544" s="35" customFormat="1" ht="22.6" customHeight="1" spans="1:12">
      <c r="A544" s="41"/>
      <c r="B544" s="41"/>
      <c r="C544" s="42"/>
      <c r="D544" s="41"/>
      <c r="E544" s="41" t="s">
        <v>486</v>
      </c>
      <c r="F544" s="41" t="s">
        <v>487</v>
      </c>
      <c r="G544" s="41" t="s">
        <v>538</v>
      </c>
      <c r="H544" s="43" t="s">
        <v>480</v>
      </c>
      <c r="I544" s="41" t="s">
        <v>481</v>
      </c>
      <c r="J544" s="43" t="s">
        <v>478</v>
      </c>
      <c r="K544" s="41" t="s">
        <v>539</v>
      </c>
      <c r="L544" s="41" t="s">
        <v>482</v>
      </c>
    </row>
    <row r="545" s="35" customFormat="1" ht="22.6" customHeight="1" spans="1:12">
      <c r="A545" s="41"/>
      <c r="B545" s="41" t="s">
        <v>1048</v>
      </c>
      <c r="C545" s="42">
        <v>2</v>
      </c>
      <c r="D545" s="41" t="s">
        <v>1049</v>
      </c>
      <c r="E545" s="41" t="s">
        <v>468</v>
      </c>
      <c r="F545" s="41" t="s">
        <v>469</v>
      </c>
      <c r="G545" s="41" t="s">
        <v>1050</v>
      </c>
      <c r="H545" s="43" t="s">
        <v>471</v>
      </c>
      <c r="I545" s="41" t="s">
        <v>472</v>
      </c>
      <c r="J545" s="43" t="s">
        <v>655</v>
      </c>
      <c r="K545" s="41" t="s">
        <v>490</v>
      </c>
      <c r="L545" s="41" t="s">
        <v>482</v>
      </c>
    </row>
    <row r="546" s="35" customFormat="1" ht="22.6" customHeight="1" spans="1:12">
      <c r="A546" s="41"/>
      <c r="B546" s="41"/>
      <c r="C546" s="42"/>
      <c r="D546" s="41"/>
      <c r="E546" s="41"/>
      <c r="F546" s="41" t="s">
        <v>475</v>
      </c>
      <c r="G546" s="41" t="s">
        <v>1051</v>
      </c>
      <c r="H546" s="43" t="s">
        <v>480</v>
      </c>
      <c r="I546" s="41" t="s">
        <v>481</v>
      </c>
      <c r="J546" s="43" t="s">
        <v>478</v>
      </c>
      <c r="K546" s="41" t="s">
        <v>474</v>
      </c>
      <c r="L546" s="41" t="s">
        <v>482</v>
      </c>
    </row>
    <row r="547" s="35" customFormat="1" ht="14.3" customHeight="1" spans="1:12">
      <c r="A547" s="41"/>
      <c r="B547" s="41"/>
      <c r="C547" s="42"/>
      <c r="D547" s="41"/>
      <c r="E547" s="41"/>
      <c r="F547" s="41" t="s">
        <v>483</v>
      </c>
      <c r="G547" s="41" t="s">
        <v>1052</v>
      </c>
      <c r="H547" s="43" t="s">
        <v>480</v>
      </c>
      <c r="I547" s="41" t="s">
        <v>481</v>
      </c>
      <c r="J547" s="43" t="s">
        <v>478</v>
      </c>
      <c r="K547" s="41" t="s">
        <v>474</v>
      </c>
      <c r="L547" s="41" t="s">
        <v>482</v>
      </c>
    </row>
    <row r="548" s="35" customFormat="1" ht="22.6" customHeight="1" spans="1:12">
      <c r="A548" s="41"/>
      <c r="B548" s="41"/>
      <c r="C548" s="42"/>
      <c r="D548" s="41"/>
      <c r="E548" s="41" t="s">
        <v>486</v>
      </c>
      <c r="F548" s="41" t="s">
        <v>487</v>
      </c>
      <c r="G548" s="41" t="s">
        <v>1053</v>
      </c>
      <c r="H548" s="43" t="s">
        <v>512</v>
      </c>
      <c r="I548" s="41" t="s">
        <v>770</v>
      </c>
      <c r="J548" s="43"/>
      <c r="K548" s="41" t="s">
        <v>474</v>
      </c>
      <c r="L548" s="41" t="s">
        <v>482</v>
      </c>
    </row>
    <row r="549" s="35" customFormat="1" ht="22.6" customHeight="1" spans="1:12">
      <c r="A549" s="41"/>
      <c r="B549" s="41"/>
      <c r="C549" s="42"/>
      <c r="D549" s="41"/>
      <c r="E549" s="41"/>
      <c r="F549" s="41" t="s">
        <v>685</v>
      </c>
      <c r="G549" s="41" t="s">
        <v>1050</v>
      </c>
      <c r="H549" s="43" t="s">
        <v>471</v>
      </c>
      <c r="I549" s="41" t="s">
        <v>472</v>
      </c>
      <c r="J549" s="43" t="s">
        <v>700</v>
      </c>
      <c r="K549" s="41" t="s">
        <v>490</v>
      </c>
      <c r="L549" s="41" t="s">
        <v>482</v>
      </c>
    </row>
    <row r="550" s="35" customFormat="1" ht="14.3" customHeight="1" spans="1:12">
      <c r="A550" s="41"/>
      <c r="B550" s="41"/>
      <c r="C550" s="42"/>
      <c r="D550" s="41"/>
      <c r="E550" s="41" t="s">
        <v>494</v>
      </c>
      <c r="F550" s="41" t="s">
        <v>494</v>
      </c>
      <c r="G550" s="41" t="s">
        <v>757</v>
      </c>
      <c r="H550" s="43" t="s">
        <v>471</v>
      </c>
      <c r="I550" s="41" t="s">
        <v>477</v>
      </c>
      <c r="J550" s="43" t="s">
        <v>478</v>
      </c>
      <c r="K550" s="41" t="s">
        <v>474</v>
      </c>
      <c r="L550" s="41" t="s">
        <v>482</v>
      </c>
    </row>
    <row r="551" s="35" customFormat="1" ht="22.6" customHeight="1" spans="1:12">
      <c r="A551" s="41"/>
      <c r="B551" s="41"/>
      <c r="C551" s="42"/>
      <c r="D551" s="41"/>
      <c r="E551" s="41" t="s">
        <v>497</v>
      </c>
      <c r="F551" s="41" t="s">
        <v>498</v>
      </c>
      <c r="G551" s="41" t="s">
        <v>1054</v>
      </c>
      <c r="H551" s="43" t="s">
        <v>489</v>
      </c>
      <c r="I551" s="41" t="s">
        <v>481</v>
      </c>
      <c r="J551" s="43" t="s">
        <v>478</v>
      </c>
      <c r="K551" s="41" t="s">
        <v>474</v>
      </c>
      <c r="L551" s="41" t="s">
        <v>491</v>
      </c>
    </row>
    <row r="552" s="35" customFormat="1" ht="14.3" customHeight="1" spans="1:12">
      <c r="A552" s="41"/>
      <c r="B552" s="41" t="s">
        <v>608</v>
      </c>
      <c r="C552" s="42">
        <v>83.210461</v>
      </c>
      <c r="D552" s="41" t="s">
        <v>545</v>
      </c>
      <c r="E552" s="41" t="s">
        <v>468</v>
      </c>
      <c r="F552" s="41" t="s">
        <v>469</v>
      </c>
      <c r="G552" s="41" t="s">
        <v>546</v>
      </c>
      <c r="H552" s="43" t="s">
        <v>489</v>
      </c>
      <c r="I552" s="41" t="s">
        <v>500</v>
      </c>
      <c r="J552" s="43" t="s">
        <v>473</v>
      </c>
      <c r="K552" s="41" t="s">
        <v>490</v>
      </c>
      <c r="L552" s="41" t="s">
        <v>491</v>
      </c>
    </row>
    <row r="553" s="35" customFormat="1" ht="56.5" customHeight="1" spans="1:12">
      <c r="A553" s="41"/>
      <c r="B553" s="41"/>
      <c r="C553" s="42"/>
      <c r="D553" s="41"/>
      <c r="E553" s="41"/>
      <c r="F553" s="41" t="s">
        <v>475</v>
      </c>
      <c r="G553" s="41" t="s">
        <v>547</v>
      </c>
      <c r="H553" s="43" t="s">
        <v>489</v>
      </c>
      <c r="I553" s="41" t="s">
        <v>500</v>
      </c>
      <c r="J553" s="43" t="s">
        <v>478</v>
      </c>
      <c r="K553" s="41" t="s">
        <v>539</v>
      </c>
      <c r="L553" s="41" t="s">
        <v>491</v>
      </c>
    </row>
    <row r="554" s="35" customFormat="1" ht="67.8" customHeight="1" spans="1:12">
      <c r="A554" s="41"/>
      <c r="B554" s="41"/>
      <c r="C554" s="42"/>
      <c r="D554" s="41"/>
      <c r="E554" s="41" t="s">
        <v>486</v>
      </c>
      <c r="F554" s="41" t="s">
        <v>548</v>
      </c>
      <c r="G554" s="41" t="s">
        <v>549</v>
      </c>
      <c r="H554" s="43" t="s">
        <v>489</v>
      </c>
      <c r="I554" s="41" t="s">
        <v>481</v>
      </c>
      <c r="J554" s="43" t="s">
        <v>478</v>
      </c>
      <c r="K554" s="41" t="s">
        <v>490</v>
      </c>
      <c r="L554" s="41" t="s">
        <v>491</v>
      </c>
    </row>
    <row r="555" s="35" customFormat="1" ht="14.3" customHeight="1" spans="1:12">
      <c r="A555" s="41"/>
      <c r="B555" s="41"/>
      <c r="C555" s="42"/>
      <c r="D555" s="41"/>
      <c r="E555" s="41"/>
      <c r="F555" s="41" t="s">
        <v>487</v>
      </c>
      <c r="G555" s="41" t="s">
        <v>550</v>
      </c>
      <c r="H555" s="43" t="s">
        <v>480</v>
      </c>
      <c r="I555" s="41" t="s">
        <v>481</v>
      </c>
      <c r="J555" s="43" t="s">
        <v>478</v>
      </c>
      <c r="K555" s="41" t="s">
        <v>490</v>
      </c>
      <c r="L555" s="41" t="s">
        <v>482</v>
      </c>
    </row>
    <row r="556" s="35" customFormat="1" ht="22.6" customHeight="1" spans="1:12">
      <c r="A556" s="41"/>
      <c r="B556" s="41" t="s">
        <v>676</v>
      </c>
      <c r="C556" s="42">
        <v>144.81224</v>
      </c>
      <c r="D556" s="41"/>
      <c r="E556" s="41"/>
      <c r="F556" s="41"/>
      <c r="G556" s="41"/>
      <c r="H556" s="43"/>
      <c r="I556" s="41"/>
      <c r="J556" s="43"/>
      <c r="K556" s="41"/>
      <c r="L556" s="41"/>
    </row>
    <row r="557" s="35" customFormat="1" ht="14.3" customHeight="1" spans="1:12">
      <c r="A557" s="41" t="s">
        <v>1055</v>
      </c>
      <c r="B557" s="41" t="s">
        <v>1056</v>
      </c>
      <c r="C557" s="42">
        <v>10</v>
      </c>
      <c r="D557" s="41" t="s">
        <v>1057</v>
      </c>
      <c r="E557" s="41" t="s">
        <v>468</v>
      </c>
      <c r="F557" s="41" t="s">
        <v>469</v>
      </c>
      <c r="G557" s="41" t="s">
        <v>1058</v>
      </c>
      <c r="H557" s="43" t="s">
        <v>471</v>
      </c>
      <c r="I557" s="41" t="s">
        <v>1059</v>
      </c>
      <c r="J557" s="43" t="s">
        <v>558</v>
      </c>
      <c r="K557" s="41" t="s">
        <v>474</v>
      </c>
      <c r="L557" s="41" t="s">
        <v>482</v>
      </c>
    </row>
    <row r="558" s="35" customFormat="1" ht="14.3" customHeight="1" spans="1:12">
      <c r="A558" s="41"/>
      <c r="B558" s="41"/>
      <c r="C558" s="42"/>
      <c r="D558" s="41"/>
      <c r="E558" s="41"/>
      <c r="F558" s="41"/>
      <c r="G558" s="41" t="s">
        <v>1060</v>
      </c>
      <c r="H558" s="43" t="s">
        <v>471</v>
      </c>
      <c r="I558" s="41" t="s">
        <v>485</v>
      </c>
      <c r="J558" s="43" t="s">
        <v>478</v>
      </c>
      <c r="K558" s="41" t="s">
        <v>474</v>
      </c>
      <c r="L558" s="41"/>
    </row>
    <row r="559" s="35" customFormat="1" ht="22.6" customHeight="1" spans="1:12">
      <c r="A559" s="41"/>
      <c r="B559" s="41"/>
      <c r="C559" s="42"/>
      <c r="D559" s="41"/>
      <c r="E559" s="41"/>
      <c r="F559" s="41" t="s">
        <v>475</v>
      </c>
      <c r="G559" s="41" t="s">
        <v>1061</v>
      </c>
      <c r="H559" s="43" t="s">
        <v>471</v>
      </c>
      <c r="I559" s="41" t="s">
        <v>485</v>
      </c>
      <c r="J559" s="43" t="s">
        <v>478</v>
      </c>
      <c r="K559" s="41" t="s">
        <v>474</v>
      </c>
      <c r="L559" s="41" t="s">
        <v>482</v>
      </c>
    </row>
    <row r="560" s="35" customFormat="1" ht="14.3" customHeight="1" spans="1:12">
      <c r="A560" s="41"/>
      <c r="B560" s="41"/>
      <c r="C560" s="42"/>
      <c r="D560" s="41"/>
      <c r="E560" s="41"/>
      <c r="F560" s="41" t="s">
        <v>483</v>
      </c>
      <c r="G560" s="41" t="s">
        <v>1062</v>
      </c>
      <c r="H560" s="43" t="s">
        <v>480</v>
      </c>
      <c r="I560" s="41" t="s">
        <v>472</v>
      </c>
      <c r="J560" s="43" t="s">
        <v>700</v>
      </c>
      <c r="K560" s="41" t="s">
        <v>474</v>
      </c>
      <c r="L560" s="41" t="s">
        <v>482</v>
      </c>
    </row>
    <row r="561" s="35" customFormat="1" ht="22.6" customHeight="1" spans="1:12">
      <c r="A561" s="41"/>
      <c r="B561" s="41"/>
      <c r="C561" s="42"/>
      <c r="D561" s="41"/>
      <c r="E561" s="41" t="s">
        <v>486</v>
      </c>
      <c r="F561" s="41" t="s">
        <v>487</v>
      </c>
      <c r="G561" s="41" t="s">
        <v>1063</v>
      </c>
      <c r="H561" s="43" t="s">
        <v>512</v>
      </c>
      <c r="I561" s="41" t="s">
        <v>1064</v>
      </c>
      <c r="J561" s="43"/>
      <c r="K561" s="41" t="s">
        <v>490</v>
      </c>
      <c r="L561" s="41" t="s">
        <v>482</v>
      </c>
    </row>
    <row r="562" s="35" customFormat="1" ht="22.6" customHeight="1" spans="1:12">
      <c r="A562" s="41"/>
      <c r="B562" s="41"/>
      <c r="C562" s="42"/>
      <c r="D562" s="41"/>
      <c r="E562" s="41" t="s">
        <v>494</v>
      </c>
      <c r="F562" s="41" t="s">
        <v>495</v>
      </c>
      <c r="G562" s="41" t="s">
        <v>1065</v>
      </c>
      <c r="H562" s="43" t="s">
        <v>471</v>
      </c>
      <c r="I562" s="41" t="s">
        <v>485</v>
      </c>
      <c r="J562" s="43" t="s">
        <v>478</v>
      </c>
      <c r="K562" s="41" t="s">
        <v>474</v>
      </c>
      <c r="L562" s="41" t="s">
        <v>482</v>
      </c>
    </row>
    <row r="563" s="35" customFormat="1" ht="14.3" customHeight="1" spans="1:12">
      <c r="A563" s="41"/>
      <c r="B563" s="41"/>
      <c r="C563" s="42"/>
      <c r="D563" s="41"/>
      <c r="E563" s="41" t="s">
        <v>497</v>
      </c>
      <c r="F563" s="41" t="s">
        <v>498</v>
      </c>
      <c r="G563" s="41" t="s">
        <v>1066</v>
      </c>
      <c r="H563" s="43" t="s">
        <v>471</v>
      </c>
      <c r="I563" s="41" t="s">
        <v>477</v>
      </c>
      <c r="J563" s="43" t="s">
        <v>478</v>
      </c>
      <c r="K563" s="41" t="s">
        <v>490</v>
      </c>
      <c r="L563" s="41" t="s">
        <v>482</v>
      </c>
    </row>
    <row r="564" s="35" customFormat="1" ht="14.3" customHeight="1" spans="1:12">
      <c r="A564" s="41"/>
      <c r="B564" s="41" t="s">
        <v>1067</v>
      </c>
      <c r="C564" s="42">
        <v>42.2</v>
      </c>
      <c r="D564" s="41" t="s">
        <v>1068</v>
      </c>
      <c r="E564" s="41" t="s">
        <v>468</v>
      </c>
      <c r="F564" s="41" t="s">
        <v>469</v>
      </c>
      <c r="G564" s="41" t="s">
        <v>1069</v>
      </c>
      <c r="H564" s="43" t="s">
        <v>480</v>
      </c>
      <c r="I564" s="41" t="s">
        <v>472</v>
      </c>
      <c r="J564" s="43" t="s">
        <v>742</v>
      </c>
      <c r="K564" s="41" t="s">
        <v>474</v>
      </c>
      <c r="L564" s="41" t="s">
        <v>482</v>
      </c>
    </row>
    <row r="565" s="35" customFormat="1" ht="14.3" customHeight="1" spans="1:12">
      <c r="A565" s="41"/>
      <c r="B565" s="41"/>
      <c r="C565" s="42"/>
      <c r="D565" s="41"/>
      <c r="E565" s="41"/>
      <c r="F565" s="41"/>
      <c r="G565" s="41" t="s">
        <v>1070</v>
      </c>
      <c r="H565" s="43" t="s">
        <v>480</v>
      </c>
      <c r="I565" s="41" t="s">
        <v>472</v>
      </c>
      <c r="J565" s="43" t="s">
        <v>655</v>
      </c>
      <c r="K565" s="41" t="s">
        <v>474</v>
      </c>
      <c r="L565" s="41" t="s">
        <v>482</v>
      </c>
    </row>
    <row r="566" s="35" customFormat="1" ht="14.3" customHeight="1" spans="1:12">
      <c r="A566" s="41"/>
      <c r="B566" s="41"/>
      <c r="C566" s="42"/>
      <c r="D566" s="41"/>
      <c r="E566" s="41"/>
      <c r="F566" s="41" t="s">
        <v>475</v>
      </c>
      <c r="G566" s="41" t="s">
        <v>1071</v>
      </c>
      <c r="H566" s="43" t="s">
        <v>471</v>
      </c>
      <c r="I566" s="41" t="s">
        <v>485</v>
      </c>
      <c r="J566" s="43" t="s">
        <v>478</v>
      </c>
      <c r="K566" s="41" t="s">
        <v>474</v>
      </c>
      <c r="L566" s="41"/>
    </row>
    <row r="567" s="35" customFormat="1" ht="14.3" customHeight="1" spans="1:12">
      <c r="A567" s="41"/>
      <c r="B567" s="41"/>
      <c r="C567" s="42"/>
      <c r="D567" s="41"/>
      <c r="E567" s="41"/>
      <c r="F567" s="41" t="s">
        <v>483</v>
      </c>
      <c r="G567" s="41" t="s">
        <v>1072</v>
      </c>
      <c r="H567" s="43" t="s">
        <v>471</v>
      </c>
      <c r="I567" s="41" t="s">
        <v>485</v>
      </c>
      <c r="J567" s="43" t="s">
        <v>478</v>
      </c>
      <c r="K567" s="41" t="s">
        <v>474</v>
      </c>
      <c r="L567" s="41"/>
    </row>
    <row r="568" s="35" customFormat="1" ht="22.6" customHeight="1" spans="1:12">
      <c r="A568" s="41"/>
      <c r="B568" s="41"/>
      <c r="C568" s="42"/>
      <c r="D568" s="41"/>
      <c r="E568" s="41" t="s">
        <v>486</v>
      </c>
      <c r="F568" s="41" t="s">
        <v>487</v>
      </c>
      <c r="G568" s="41" t="s">
        <v>1073</v>
      </c>
      <c r="H568" s="43" t="s">
        <v>471</v>
      </c>
      <c r="I568" s="41" t="s">
        <v>485</v>
      </c>
      <c r="J568" s="43" t="s">
        <v>478</v>
      </c>
      <c r="K568" s="41" t="s">
        <v>490</v>
      </c>
      <c r="L568" s="41" t="s">
        <v>482</v>
      </c>
    </row>
    <row r="569" s="35" customFormat="1" ht="22.6" customHeight="1" spans="1:12">
      <c r="A569" s="41"/>
      <c r="B569" s="41"/>
      <c r="C569" s="42"/>
      <c r="D569" s="41"/>
      <c r="E569" s="41" t="s">
        <v>494</v>
      </c>
      <c r="F569" s="41" t="s">
        <v>495</v>
      </c>
      <c r="G569" s="41" t="s">
        <v>845</v>
      </c>
      <c r="H569" s="43" t="s">
        <v>471</v>
      </c>
      <c r="I569" s="41" t="s">
        <v>477</v>
      </c>
      <c r="J569" s="43" t="s">
        <v>478</v>
      </c>
      <c r="K569" s="41" t="s">
        <v>474</v>
      </c>
      <c r="L569" s="41" t="s">
        <v>482</v>
      </c>
    </row>
    <row r="570" s="35" customFormat="1" ht="22.6" customHeight="1" spans="1:12">
      <c r="A570" s="41"/>
      <c r="B570" s="41"/>
      <c r="C570" s="42"/>
      <c r="D570" s="41"/>
      <c r="E570" s="41" t="s">
        <v>497</v>
      </c>
      <c r="F570" s="41" t="s">
        <v>498</v>
      </c>
      <c r="G570" s="41" t="s">
        <v>1074</v>
      </c>
      <c r="H570" s="43" t="s">
        <v>471</v>
      </c>
      <c r="I570" s="41" t="s">
        <v>477</v>
      </c>
      <c r="J570" s="43" t="s">
        <v>478</v>
      </c>
      <c r="K570" s="41" t="s">
        <v>490</v>
      </c>
      <c r="L570" s="41" t="s">
        <v>482</v>
      </c>
    </row>
    <row r="571" s="35" customFormat="1" ht="22.6" customHeight="1" spans="1:12">
      <c r="A571" s="41"/>
      <c r="B571" s="41" t="s">
        <v>1075</v>
      </c>
      <c r="C571" s="42">
        <v>10</v>
      </c>
      <c r="D571" s="41" t="s">
        <v>1076</v>
      </c>
      <c r="E571" s="41" t="s">
        <v>468</v>
      </c>
      <c r="F571" s="41" t="s">
        <v>469</v>
      </c>
      <c r="G571" s="41" t="s">
        <v>1077</v>
      </c>
      <c r="H571" s="43" t="s">
        <v>471</v>
      </c>
      <c r="I571" s="41" t="s">
        <v>500</v>
      </c>
      <c r="J571" s="43" t="s">
        <v>473</v>
      </c>
      <c r="K571" s="41" t="s">
        <v>474</v>
      </c>
      <c r="L571" s="41" t="s">
        <v>482</v>
      </c>
    </row>
    <row r="572" s="35" customFormat="1" ht="14.3" customHeight="1" spans="1:12">
      <c r="A572" s="41"/>
      <c r="B572" s="41"/>
      <c r="C572" s="42"/>
      <c r="D572" s="41"/>
      <c r="E572" s="41"/>
      <c r="F572" s="41" t="s">
        <v>475</v>
      </c>
      <c r="G572" s="41" t="s">
        <v>1078</v>
      </c>
      <c r="H572" s="43" t="s">
        <v>480</v>
      </c>
      <c r="I572" s="41" t="s">
        <v>481</v>
      </c>
      <c r="J572" s="43" t="s">
        <v>478</v>
      </c>
      <c r="K572" s="41" t="s">
        <v>490</v>
      </c>
      <c r="L572" s="41" t="s">
        <v>482</v>
      </c>
    </row>
    <row r="573" s="35" customFormat="1" ht="14.3" customHeight="1" spans="1:12">
      <c r="A573" s="41"/>
      <c r="B573" s="41"/>
      <c r="C573" s="42"/>
      <c r="D573" s="41"/>
      <c r="E573" s="41"/>
      <c r="F573" s="41" t="s">
        <v>483</v>
      </c>
      <c r="G573" s="41" t="s">
        <v>1079</v>
      </c>
      <c r="H573" s="43" t="s">
        <v>480</v>
      </c>
      <c r="I573" s="41" t="s">
        <v>472</v>
      </c>
      <c r="J573" s="43" t="s">
        <v>700</v>
      </c>
      <c r="K573" s="41" t="s">
        <v>490</v>
      </c>
      <c r="L573" s="41"/>
    </row>
    <row r="574" s="35" customFormat="1" ht="14.3" customHeight="1" spans="1:12">
      <c r="A574" s="41"/>
      <c r="B574" s="41"/>
      <c r="C574" s="42"/>
      <c r="D574" s="41"/>
      <c r="E574" s="41" t="s">
        <v>486</v>
      </c>
      <c r="F574" s="41" t="s">
        <v>487</v>
      </c>
      <c r="G574" s="41" t="s">
        <v>1080</v>
      </c>
      <c r="H574" s="43" t="s">
        <v>471</v>
      </c>
      <c r="I574" s="41" t="s">
        <v>485</v>
      </c>
      <c r="J574" s="43" t="s">
        <v>478</v>
      </c>
      <c r="K574" s="41" t="s">
        <v>490</v>
      </c>
      <c r="L574" s="41" t="s">
        <v>482</v>
      </c>
    </row>
    <row r="575" s="35" customFormat="1" ht="14.3" customHeight="1" spans="1:12">
      <c r="A575" s="41"/>
      <c r="B575" s="41"/>
      <c r="C575" s="42"/>
      <c r="D575" s="41"/>
      <c r="E575" s="41" t="s">
        <v>494</v>
      </c>
      <c r="F575" s="41" t="s">
        <v>495</v>
      </c>
      <c r="G575" s="41" t="s">
        <v>1081</v>
      </c>
      <c r="H575" s="43" t="s">
        <v>471</v>
      </c>
      <c r="I575" s="41" t="s">
        <v>485</v>
      </c>
      <c r="J575" s="43" t="s">
        <v>478</v>
      </c>
      <c r="K575" s="41" t="s">
        <v>500</v>
      </c>
      <c r="L575" s="41" t="s">
        <v>482</v>
      </c>
    </row>
    <row r="576" s="35" customFormat="1" ht="14.3" customHeight="1" spans="1:12">
      <c r="A576" s="41"/>
      <c r="B576" s="41"/>
      <c r="C576" s="42"/>
      <c r="D576" s="41"/>
      <c r="E576" s="41"/>
      <c r="F576" s="41"/>
      <c r="G576" s="41" t="s">
        <v>1082</v>
      </c>
      <c r="H576" s="43" t="s">
        <v>471</v>
      </c>
      <c r="I576" s="41" t="s">
        <v>485</v>
      </c>
      <c r="J576" s="43" t="s">
        <v>478</v>
      </c>
      <c r="K576" s="41" t="s">
        <v>500</v>
      </c>
      <c r="L576" s="41" t="s">
        <v>482</v>
      </c>
    </row>
    <row r="577" s="35" customFormat="1" ht="14.3" customHeight="1" spans="1:12">
      <c r="A577" s="41"/>
      <c r="B577" s="41"/>
      <c r="C577" s="42"/>
      <c r="D577" s="41"/>
      <c r="E577" s="41" t="s">
        <v>497</v>
      </c>
      <c r="F577" s="41" t="s">
        <v>498</v>
      </c>
      <c r="G577" s="41" t="s">
        <v>1083</v>
      </c>
      <c r="H577" s="43" t="s">
        <v>489</v>
      </c>
      <c r="I577" s="41" t="s">
        <v>1084</v>
      </c>
      <c r="J577" s="43" t="s">
        <v>501</v>
      </c>
      <c r="K577" s="41" t="s">
        <v>474</v>
      </c>
      <c r="L577" s="41"/>
    </row>
    <row r="578" s="35" customFormat="1" ht="14.3" customHeight="1" spans="1:12">
      <c r="A578" s="41"/>
      <c r="B578" s="41" t="s">
        <v>1085</v>
      </c>
      <c r="C578" s="42">
        <v>2</v>
      </c>
      <c r="D578" s="41" t="s">
        <v>1086</v>
      </c>
      <c r="E578" s="41" t="s">
        <v>468</v>
      </c>
      <c r="F578" s="41" t="s">
        <v>469</v>
      </c>
      <c r="G578" s="41" t="s">
        <v>1087</v>
      </c>
      <c r="H578" s="43" t="s">
        <v>471</v>
      </c>
      <c r="I578" s="41" t="s">
        <v>1088</v>
      </c>
      <c r="J578" s="43" t="s">
        <v>558</v>
      </c>
      <c r="K578" s="41" t="s">
        <v>474</v>
      </c>
      <c r="L578" s="41" t="s">
        <v>482</v>
      </c>
    </row>
    <row r="579" s="35" customFormat="1" ht="14.3" customHeight="1" spans="1:12">
      <c r="A579" s="41"/>
      <c r="B579" s="41"/>
      <c r="C579" s="42"/>
      <c r="D579" s="41"/>
      <c r="E579" s="41"/>
      <c r="F579" s="41" t="s">
        <v>475</v>
      </c>
      <c r="G579" s="41" t="s">
        <v>1089</v>
      </c>
      <c r="H579" s="43" t="s">
        <v>471</v>
      </c>
      <c r="I579" s="41" t="s">
        <v>693</v>
      </c>
      <c r="J579" s="43" t="s">
        <v>478</v>
      </c>
      <c r="K579" s="41" t="s">
        <v>500</v>
      </c>
      <c r="L579" s="41" t="s">
        <v>482</v>
      </c>
    </row>
    <row r="580" s="35" customFormat="1" ht="14.3" customHeight="1" spans="1:12">
      <c r="A580" s="41"/>
      <c r="B580" s="41"/>
      <c r="C580" s="42"/>
      <c r="D580" s="41"/>
      <c r="E580" s="41"/>
      <c r="F580" s="41"/>
      <c r="G580" s="41" t="s">
        <v>1090</v>
      </c>
      <c r="H580" s="43" t="s">
        <v>471</v>
      </c>
      <c r="I580" s="41" t="s">
        <v>485</v>
      </c>
      <c r="J580" s="43" t="s">
        <v>478</v>
      </c>
      <c r="K580" s="41" t="s">
        <v>490</v>
      </c>
      <c r="L580" s="41"/>
    </row>
    <row r="581" s="35" customFormat="1" ht="22.6" customHeight="1" spans="1:12">
      <c r="A581" s="41"/>
      <c r="B581" s="41"/>
      <c r="C581" s="42"/>
      <c r="D581" s="41"/>
      <c r="E581" s="41"/>
      <c r="F581" s="41" t="s">
        <v>483</v>
      </c>
      <c r="G581" s="41" t="s">
        <v>1091</v>
      </c>
      <c r="H581" s="43" t="s">
        <v>480</v>
      </c>
      <c r="I581" s="41" t="s">
        <v>596</v>
      </c>
      <c r="J581" s="43" t="s">
        <v>700</v>
      </c>
      <c r="K581" s="41" t="s">
        <v>474</v>
      </c>
      <c r="L581" s="41" t="s">
        <v>482</v>
      </c>
    </row>
    <row r="582" s="35" customFormat="1" ht="22.6" customHeight="1" spans="1:12">
      <c r="A582" s="41"/>
      <c r="B582" s="41"/>
      <c r="C582" s="42"/>
      <c r="D582" s="41"/>
      <c r="E582" s="41" t="s">
        <v>486</v>
      </c>
      <c r="F582" s="41" t="s">
        <v>487</v>
      </c>
      <c r="G582" s="41" t="s">
        <v>1092</v>
      </c>
      <c r="H582" s="43" t="s">
        <v>471</v>
      </c>
      <c r="I582" s="41" t="s">
        <v>1088</v>
      </c>
      <c r="J582" s="43" t="s">
        <v>558</v>
      </c>
      <c r="K582" s="41" t="s">
        <v>490</v>
      </c>
      <c r="L582" s="41" t="s">
        <v>482</v>
      </c>
    </row>
    <row r="583" s="35" customFormat="1" ht="22.6" customHeight="1" spans="1:12">
      <c r="A583" s="41"/>
      <c r="B583" s="41"/>
      <c r="C583" s="42"/>
      <c r="D583" s="41"/>
      <c r="E583" s="41" t="s">
        <v>494</v>
      </c>
      <c r="F583" s="41" t="s">
        <v>495</v>
      </c>
      <c r="G583" s="41" t="s">
        <v>1093</v>
      </c>
      <c r="H583" s="43" t="s">
        <v>471</v>
      </c>
      <c r="I583" s="41" t="s">
        <v>508</v>
      </c>
      <c r="J583" s="43" t="s">
        <v>478</v>
      </c>
      <c r="K583" s="41" t="s">
        <v>474</v>
      </c>
      <c r="L583" s="41" t="s">
        <v>482</v>
      </c>
    </row>
    <row r="584" s="35" customFormat="1" ht="14.3" customHeight="1" spans="1:12">
      <c r="A584" s="41"/>
      <c r="B584" s="41"/>
      <c r="C584" s="42"/>
      <c r="D584" s="41"/>
      <c r="E584" s="41" t="s">
        <v>497</v>
      </c>
      <c r="F584" s="41" t="s">
        <v>498</v>
      </c>
      <c r="G584" s="41" t="s">
        <v>795</v>
      </c>
      <c r="H584" s="43" t="s">
        <v>471</v>
      </c>
      <c r="I584" s="41" t="s">
        <v>485</v>
      </c>
      <c r="J584" s="43" t="s">
        <v>478</v>
      </c>
      <c r="K584" s="41" t="s">
        <v>490</v>
      </c>
      <c r="L584" s="41" t="s">
        <v>482</v>
      </c>
    </row>
    <row r="585" s="35" customFormat="1" ht="14.3" customHeight="1" spans="1:12">
      <c r="A585" s="41"/>
      <c r="B585" s="41" t="s">
        <v>1094</v>
      </c>
      <c r="C585" s="42">
        <v>25</v>
      </c>
      <c r="D585" s="41" t="s">
        <v>1095</v>
      </c>
      <c r="E585" s="41" t="s">
        <v>468</v>
      </c>
      <c r="F585" s="41" t="s">
        <v>469</v>
      </c>
      <c r="G585" s="41" t="s">
        <v>1096</v>
      </c>
      <c r="H585" s="43" t="s">
        <v>471</v>
      </c>
      <c r="I585" s="41" t="s">
        <v>1059</v>
      </c>
      <c r="J585" s="43" t="s">
        <v>1097</v>
      </c>
      <c r="K585" s="41" t="s">
        <v>474</v>
      </c>
      <c r="L585" s="41" t="s">
        <v>482</v>
      </c>
    </row>
    <row r="586" s="35" customFormat="1" ht="14.3" customHeight="1" spans="1:12">
      <c r="A586" s="41"/>
      <c r="B586" s="41"/>
      <c r="C586" s="42"/>
      <c r="D586" s="41"/>
      <c r="E586" s="41"/>
      <c r="F586" s="41" t="s">
        <v>475</v>
      </c>
      <c r="G586" s="41" t="s">
        <v>683</v>
      </c>
      <c r="H586" s="43" t="s">
        <v>480</v>
      </c>
      <c r="I586" s="41" t="s">
        <v>481</v>
      </c>
      <c r="J586" s="43" t="s">
        <v>478</v>
      </c>
      <c r="K586" s="41" t="s">
        <v>490</v>
      </c>
      <c r="L586" s="41" t="s">
        <v>482</v>
      </c>
    </row>
    <row r="587" s="35" customFormat="1" ht="14.3" customHeight="1" spans="1:12">
      <c r="A587" s="41"/>
      <c r="B587" s="41"/>
      <c r="C587" s="42"/>
      <c r="D587" s="41"/>
      <c r="E587" s="41"/>
      <c r="F587" s="41" t="s">
        <v>483</v>
      </c>
      <c r="G587" s="41" t="s">
        <v>1098</v>
      </c>
      <c r="H587" s="43" t="s">
        <v>480</v>
      </c>
      <c r="I587" s="41" t="s">
        <v>596</v>
      </c>
      <c r="J587" s="43" t="s">
        <v>745</v>
      </c>
      <c r="K587" s="41" t="s">
        <v>474</v>
      </c>
      <c r="L587" s="41" t="s">
        <v>482</v>
      </c>
    </row>
    <row r="588" s="35" customFormat="1" ht="14.3" customHeight="1" spans="1:12">
      <c r="A588" s="41"/>
      <c r="B588" s="41"/>
      <c r="C588" s="42"/>
      <c r="D588" s="41"/>
      <c r="E588" s="41" t="s">
        <v>486</v>
      </c>
      <c r="F588" s="41" t="s">
        <v>487</v>
      </c>
      <c r="G588" s="41" t="s">
        <v>1099</v>
      </c>
      <c r="H588" s="43" t="s">
        <v>480</v>
      </c>
      <c r="I588" s="41" t="s">
        <v>481</v>
      </c>
      <c r="J588" s="43" t="s">
        <v>478</v>
      </c>
      <c r="K588" s="41" t="s">
        <v>490</v>
      </c>
      <c r="L588" s="41" t="s">
        <v>482</v>
      </c>
    </row>
    <row r="589" s="35" customFormat="1" ht="14.3" customHeight="1" spans="1:12">
      <c r="A589" s="41"/>
      <c r="B589" s="41"/>
      <c r="C589" s="42"/>
      <c r="D589" s="41"/>
      <c r="E589" s="41" t="s">
        <v>494</v>
      </c>
      <c r="F589" s="41" t="s">
        <v>495</v>
      </c>
      <c r="G589" s="41" t="s">
        <v>1100</v>
      </c>
      <c r="H589" s="43" t="s">
        <v>471</v>
      </c>
      <c r="I589" s="41" t="s">
        <v>485</v>
      </c>
      <c r="J589" s="43" t="s">
        <v>478</v>
      </c>
      <c r="K589" s="41" t="s">
        <v>500</v>
      </c>
      <c r="L589" s="41" t="s">
        <v>482</v>
      </c>
    </row>
    <row r="590" s="35" customFormat="1" ht="22.6" customHeight="1" spans="1:12">
      <c r="A590" s="41"/>
      <c r="B590" s="41"/>
      <c r="C590" s="42"/>
      <c r="D590" s="41"/>
      <c r="E590" s="41"/>
      <c r="F590" s="41"/>
      <c r="G590" s="41" t="s">
        <v>1101</v>
      </c>
      <c r="H590" s="43" t="s">
        <v>471</v>
      </c>
      <c r="I590" s="41" t="s">
        <v>485</v>
      </c>
      <c r="J590" s="43" t="s">
        <v>478</v>
      </c>
      <c r="K590" s="41" t="s">
        <v>500</v>
      </c>
      <c r="L590" s="41" t="s">
        <v>482</v>
      </c>
    </row>
    <row r="591" s="35" customFormat="1" ht="14.3" customHeight="1" spans="1:12">
      <c r="A591" s="41"/>
      <c r="B591" s="41"/>
      <c r="C591" s="42"/>
      <c r="D591" s="41"/>
      <c r="E591" s="41" t="s">
        <v>497</v>
      </c>
      <c r="F591" s="41" t="s">
        <v>498</v>
      </c>
      <c r="G591" s="41" t="s">
        <v>795</v>
      </c>
      <c r="H591" s="43" t="s">
        <v>471</v>
      </c>
      <c r="I591" s="41" t="s">
        <v>477</v>
      </c>
      <c r="J591" s="43" t="s">
        <v>478</v>
      </c>
      <c r="K591" s="41" t="s">
        <v>490</v>
      </c>
      <c r="L591" s="41" t="s">
        <v>482</v>
      </c>
    </row>
    <row r="592" s="35" customFormat="1" ht="14.3" customHeight="1" spans="1:12">
      <c r="A592" s="41"/>
      <c r="B592" s="41" t="s">
        <v>1102</v>
      </c>
      <c r="C592" s="42">
        <v>25</v>
      </c>
      <c r="D592" s="41" t="s">
        <v>1103</v>
      </c>
      <c r="E592" s="41" t="s">
        <v>468</v>
      </c>
      <c r="F592" s="41" t="s">
        <v>469</v>
      </c>
      <c r="G592" s="41" t="s">
        <v>1104</v>
      </c>
      <c r="H592" s="43" t="s">
        <v>471</v>
      </c>
      <c r="I592" s="41" t="s">
        <v>481</v>
      </c>
      <c r="J592" s="43" t="s">
        <v>558</v>
      </c>
      <c r="K592" s="41" t="s">
        <v>474</v>
      </c>
      <c r="L592" s="41" t="s">
        <v>482</v>
      </c>
    </row>
    <row r="593" s="35" customFormat="1" ht="14.3" customHeight="1" spans="1:12">
      <c r="A593" s="41"/>
      <c r="B593" s="41"/>
      <c r="C593" s="42"/>
      <c r="D593" s="41"/>
      <c r="E593" s="41"/>
      <c r="F593" s="41" t="s">
        <v>475</v>
      </c>
      <c r="G593" s="41" t="s">
        <v>1105</v>
      </c>
      <c r="H593" s="43" t="s">
        <v>658</v>
      </c>
      <c r="I593" s="41" t="s">
        <v>500</v>
      </c>
      <c r="J593" s="43" t="s">
        <v>478</v>
      </c>
      <c r="K593" s="41" t="s">
        <v>474</v>
      </c>
      <c r="L593" s="41" t="s">
        <v>491</v>
      </c>
    </row>
    <row r="594" s="35" customFormat="1" ht="14.3" customHeight="1" spans="1:12">
      <c r="A594" s="41"/>
      <c r="B594" s="41"/>
      <c r="C594" s="42"/>
      <c r="D594" s="41"/>
      <c r="E594" s="41"/>
      <c r="F594" s="41"/>
      <c r="G594" s="41" t="s">
        <v>1106</v>
      </c>
      <c r="H594" s="43" t="s">
        <v>471</v>
      </c>
      <c r="I594" s="41" t="s">
        <v>485</v>
      </c>
      <c r="J594" s="43" t="s">
        <v>478</v>
      </c>
      <c r="K594" s="41" t="s">
        <v>490</v>
      </c>
      <c r="L594" s="41"/>
    </row>
    <row r="595" s="35" customFormat="1" ht="14.3" customHeight="1" spans="1:12">
      <c r="A595" s="41"/>
      <c r="B595" s="41"/>
      <c r="C595" s="42"/>
      <c r="D595" s="41"/>
      <c r="E595" s="41"/>
      <c r="F595" s="41" t="s">
        <v>483</v>
      </c>
      <c r="G595" s="41" t="s">
        <v>1107</v>
      </c>
      <c r="H595" s="43" t="s">
        <v>471</v>
      </c>
      <c r="I595" s="41" t="s">
        <v>596</v>
      </c>
      <c r="J595" s="43" t="s">
        <v>745</v>
      </c>
      <c r="K595" s="41" t="s">
        <v>474</v>
      </c>
      <c r="L595" s="41"/>
    </row>
    <row r="596" s="35" customFormat="1" ht="22.6" customHeight="1" spans="1:12">
      <c r="A596" s="41"/>
      <c r="B596" s="41"/>
      <c r="C596" s="42"/>
      <c r="D596" s="41"/>
      <c r="E596" s="41" t="s">
        <v>486</v>
      </c>
      <c r="F596" s="41" t="s">
        <v>487</v>
      </c>
      <c r="G596" s="41" t="s">
        <v>1108</v>
      </c>
      <c r="H596" s="43" t="s">
        <v>471</v>
      </c>
      <c r="I596" s="41" t="s">
        <v>485</v>
      </c>
      <c r="J596" s="43" t="s">
        <v>478</v>
      </c>
      <c r="K596" s="41" t="s">
        <v>490</v>
      </c>
      <c r="L596" s="41" t="s">
        <v>482</v>
      </c>
    </row>
    <row r="597" s="35" customFormat="1" ht="22.6" customHeight="1" spans="1:12">
      <c r="A597" s="41"/>
      <c r="B597" s="41"/>
      <c r="C597" s="42"/>
      <c r="D597" s="41"/>
      <c r="E597" s="41" t="s">
        <v>494</v>
      </c>
      <c r="F597" s="41" t="s">
        <v>495</v>
      </c>
      <c r="G597" s="41" t="s">
        <v>1093</v>
      </c>
      <c r="H597" s="43" t="s">
        <v>471</v>
      </c>
      <c r="I597" s="41" t="s">
        <v>485</v>
      </c>
      <c r="J597" s="43" t="s">
        <v>478</v>
      </c>
      <c r="K597" s="41" t="s">
        <v>474</v>
      </c>
      <c r="L597" s="41"/>
    </row>
    <row r="598" s="35" customFormat="1" ht="14.3" customHeight="1" spans="1:12">
      <c r="A598" s="41"/>
      <c r="B598" s="41"/>
      <c r="C598" s="42"/>
      <c r="D598" s="41"/>
      <c r="E598" s="41" t="s">
        <v>497</v>
      </c>
      <c r="F598" s="41" t="s">
        <v>498</v>
      </c>
      <c r="G598" s="41" t="s">
        <v>1109</v>
      </c>
      <c r="H598" s="43" t="s">
        <v>471</v>
      </c>
      <c r="I598" s="41" t="s">
        <v>485</v>
      </c>
      <c r="J598" s="43" t="s">
        <v>478</v>
      </c>
      <c r="K598" s="41" t="s">
        <v>474</v>
      </c>
      <c r="L598" s="41" t="s">
        <v>482</v>
      </c>
    </row>
    <row r="599" s="35" customFormat="1" ht="22.6" customHeight="1" spans="1:12">
      <c r="A599" s="41"/>
      <c r="B599" s="41" t="s">
        <v>664</v>
      </c>
      <c r="C599" s="42">
        <v>813.1392</v>
      </c>
      <c r="D599" s="41" t="s">
        <v>535</v>
      </c>
      <c r="E599" s="41" t="s">
        <v>468</v>
      </c>
      <c r="F599" s="41" t="s">
        <v>469</v>
      </c>
      <c r="G599" s="41" t="s">
        <v>536</v>
      </c>
      <c r="H599" s="43" t="s">
        <v>480</v>
      </c>
      <c r="I599" s="41" t="s">
        <v>481</v>
      </c>
      <c r="J599" s="43" t="s">
        <v>478</v>
      </c>
      <c r="K599" s="41" t="s">
        <v>537</v>
      </c>
      <c r="L599" s="41" t="s">
        <v>482</v>
      </c>
    </row>
    <row r="600" s="35" customFormat="1" ht="22.6" customHeight="1" spans="1:12">
      <c r="A600" s="41"/>
      <c r="B600" s="41"/>
      <c r="C600" s="42"/>
      <c r="D600" s="41"/>
      <c r="E600" s="41" t="s">
        <v>486</v>
      </c>
      <c r="F600" s="41" t="s">
        <v>487</v>
      </c>
      <c r="G600" s="41" t="s">
        <v>538</v>
      </c>
      <c r="H600" s="43" t="s">
        <v>480</v>
      </c>
      <c r="I600" s="41" t="s">
        <v>481</v>
      </c>
      <c r="J600" s="43" t="s">
        <v>478</v>
      </c>
      <c r="K600" s="41" t="s">
        <v>539</v>
      </c>
      <c r="L600" s="41" t="s">
        <v>482</v>
      </c>
    </row>
    <row r="601" s="35" customFormat="1" ht="22.6" customHeight="1" spans="1:12">
      <c r="A601" s="41"/>
      <c r="B601" s="41" t="s">
        <v>534</v>
      </c>
      <c r="C601" s="42">
        <v>959.714724</v>
      </c>
      <c r="D601" s="41" t="s">
        <v>535</v>
      </c>
      <c r="E601" s="41" t="s">
        <v>468</v>
      </c>
      <c r="F601" s="41" t="s">
        <v>469</v>
      </c>
      <c r="G601" s="41" t="s">
        <v>536</v>
      </c>
      <c r="H601" s="43" t="s">
        <v>480</v>
      </c>
      <c r="I601" s="41" t="s">
        <v>481</v>
      </c>
      <c r="J601" s="43" t="s">
        <v>478</v>
      </c>
      <c r="K601" s="41" t="s">
        <v>537</v>
      </c>
      <c r="L601" s="41" t="s">
        <v>482</v>
      </c>
    </row>
    <row r="602" s="35" customFormat="1" ht="22.6" customHeight="1" spans="1:12">
      <c r="A602" s="41"/>
      <c r="B602" s="41"/>
      <c r="C602" s="42"/>
      <c r="D602" s="41"/>
      <c r="E602" s="41" t="s">
        <v>486</v>
      </c>
      <c r="F602" s="41" t="s">
        <v>487</v>
      </c>
      <c r="G602" s="41" t="s">
        <v>538</v>
      </c>
      <c r="H602" s="43" t="s">
        <v>480</v>
      </c>
      <c r="I602" s="41" t="s">
        <v>481</v>
      </c>
      <c r="J602" s="43" t="s">
        <v>478</v>
      </c>
      <c r="K602" s="41" t="s">
        <v>539</v>
      </c>
      <c r="L602" s="41" t="s">
        <v>482</v>
      </c>
    </row>
    <row r="603" s="35" customFormat="1" ht="22.6" customHeight="1" spans="1:12">
      <c r="A603" s="41"/>
      <c r="B603" s="41" t="s">
        <v>540</v>
      </c>
      <c r="C603" s="42">
        <v>913.463945</v>
      </c>
      <c r="D603" s="41" t="s">
        <v>535</v>
      </c>
      <c r="E603" s="41" t="s">
        <v>468</v>
      </c>
      <c r="F603" s="41" t="s">
        <v>469</v>
      </c>
      <c r="G603" s="41" t="s">
        <v>536</v>
      </c>
      <c r="H603" s="43" t="s">
        <v>480</v>
      </c>
      <c r="I603" s="41" t="s">
        <v>481</v>
      </c>
      <c r="J603" s="43" t="s">
        <v>478</v>
      </c>
      <c r="K603" s="41" t="s">
        <v>537</v>
      </c>
      <c r="L603" s="41" t="s">
        <v>482</v>
      </c>
    </row>
    <row r="604" s="35" customFormat="1" ht="22.6" customHeight="1" spans="1:12">
      <c r="A604" s="41"/>
      <c r="B604" s="41"/>
      <c r="C604" s="42"/>
      <c r="D604" s="41"/>
      <c r="E604" s="41" t="s">
        <v>486</v>
      </c>
      <c r="F604" s="41" t="s">
        <v>487</v>
      </c>
      <c r="G604" s="41" t="s">
        <v>538</v>
      </c>
      <c r="H604" s="43" t="s">
        <v>480</v>
      </c>
      <c r="I604" s="41" t="s">
        <v>481</v>
      </c>
      <c r="J604" s="43" t="s">
        <v>478</v>
      </c>
      <c r="K604" s="41" t="s">
        <v>539</v>
      </c>
      <c r="L604" s="41" t="s">
        <v>482</v>
      </c>
    </row>
    <row r="605" s="35" customFormat="1" ht="22.6" customHeight="1" spans="1:12">
      <c r="A605" s="41"/>
      <c r="B605" s="41" t="s">
        <v>541</v>
      </c>
      <c r="C605" s="42">
        <v>124.8</v>
      </c>
      <c r="D605" s="41" t="s">
        <v>535</v>
      </c>
      <c r="E605" s="41" t="s">
        <v>468</v>
      </c>
      <c r="F605" s="41" t="s">
        <v>469</v>
      </c>
      <c r="G605" s="41" t="s">
        <v>536</v>
      </c>
      <c r="H605" s="43" t="s">
        <v>480</v>
      </c>
      <c r="I605" s="41" t="s">
        <v>481</v>
      </c>
      <c r="J605" s="43" t="s">
        <v>478</v>
      </c>
      <c r="K605" s="41" t="s">
        <v>537</v>
      </c>
      <c r="L605" s="41" t="s">
        <v>482</v>
      </c>
    </row>
    <row r="606" s="35" customFormat="1" ht="22.6" customHeight="1" spans="1:12">
      <c r="A606" s="41"/>
      <c r="B606" s="41"/>
      <c r="C606" s="42"/>
      <c r="D606" s="41"/>
      <c r="E606" s="41" t="s">
        <v>486</v>
      </c>
      <c r="F606" s="41" t="s">
        <v>487</v>
      </c>
      <c r="G606" s="41" t="s">
        <v>538</v>
      </c>
      <c r="H606" s="43" t="s">
        <v>480</v>
      </c>
      <c r="I606" s="41" t="s">
        <v>481</v>
      </c>
      <c r="J606" s="43" t="s">
        <v>478</v>
      </c>
      <c r="K606" s="41" t="s">
        <v>539</v>
      </c>
      <c r="L606" s="41" t="s">
        <v>482</v>
      </c>
    </row>
    <row r="607" s="35" customFormat="1" ht="22.6" customHeight="1" spans="1:12">
      <c r="A607" s="41"/>
      <c r="B607" s="41" t="s">
        <v>542</v>
      </c>
      <c r="C607" s="42">
        <v>4.8</v>
      </c>
      <c r="D607" s="41" t="s">
        <v>535</v>
      </c>
      <c r="E607" s="41" t="s">
        <v>468</v>
      </c>
      <c r="F607" s="41" t="s">
        <v>469</v>
      </c>
      <c r="G607" s="41" t="s">
        <v>536</v>
      </c>
      <c r="H607" s="43" t="s">
        <v>480</v>
      </c>
      <c r="I607" s="41" t="s">
        <v>481</v>
      </c>
      <c r="J607" s="43" t="s">
        <v>478</v>
      </c>
      <c r="K607" s="41" t="s">
        <v>537</v>
      </c>
      <c r="L607" s="41" t="s">
        <v>482</v>
      </c>
    </row>
    <row r="608" s="35" customFormat="1" ht="22.6" customHeight="1" spans="1:12">
      <c r="A608" s="41"/>
      <c r="B608" s="41"/>
      <c r="C608" s="42"/>
      <c r="D608" s="41"/>
      <c r="E608" s="41" t="s">
        <v>486</v>
      </c>
      <c r="F608" s="41" t="s">
        <v>487</v>
      </c>
      <c r="G608" s="41" t="s">
        <v>538</v>
      </c>
      <c r="H608" s="43" t="s">
        <v>480</v>
      </c>
      <c r="I608" s="41" t="s">
        <v>481</v>
      </c>
      <c r="J608" s="43" t="s">
        <v>478</v>
      </c>
      <c r="K608" s="41" t="s">
        <v>539</v>
      </c>
      <c r="L608" s="41" t="s">
        <v>482</v>
      </c>
    </row>
    <row r="609" s="35" customFormat="1" ht="14.3" customHeight="1" spans="1:12">
      <c r="A609" s="41"/>
      <c r="B609" s="41" t="s">
        <v>544</v>
      </c>
      <c r="C609" s="42">
        <v>134.824318</v>
      </c>
      <c r="D609" s="41" t="s">
        <v>545</v>
      </c>
      <c r="E609" s="41" t="s">
        <v>468</v>
      </c>
      <c r="F609" s="41" t="s">
        <v>469</v>
      </c>
      <c r="G609" s="41" t="s">
        <v>546</v>
      </c>
      <c r="H609" s="43" t="s">
        <v>489</v>
      </c>
      <c r="I609" s="41" t="s">
        <v>500</v>
      </c>
      <c r="J609" s="43" t="s">
        <v>473</v>
      </c>
      <c r="K609" s="41" t="s">
        <v>490</v>
      </c>
      <c r="L609" s="41" t="s">
        <v>491</v>
      </c>
    </row>
    <row r="610" s="35" customFormat="1" ht="56.5" customHeight="1" spans="1:12">
      <c r="A610" s="41"/>
      <c r="B610" s="41"/>
      <c r="C610" s="42"/>
      <c r="D610" s="41"/>
      <c r="E610" s="41"/>
      <c r="F610" s="41" t="s">
        <v>475</v>
      </c>
      <c r="G610" s="41" t="s">
        <v>547</v>
      </c>
      <c r="H610" s="43" t="s">
        <v>489</v>
      </c>
      <c r="I610" s="41" t="s">
        <v>500</v>
      </c>
      <c r="J610" s="43" t="s">
        <v>478</v>
      </c>
      <c r="K610" s="41" t="s">
        <v>539</v>
      </c>
      <c r="L610" s="41" t="s">
        <v>491</v>
      </c>
    </row>
    <row r="611" s="35" customFormat="1" ht="67.8" customHeight="1" spans="1:12">
      <c r="A611" s="41"/>
      <c r="B611" s="41"/>
      <c r="C611" s="42"/>
      <c r="D611" s="41"/>
      <c r="E611" s="41" t="s">
        <v>486</v>
      </c>
      <c r="F611" s="41" t="s">
        <v>548</v>
      </c>
      <c r="G611" s="41" t="s">
        <v>549</v>
      </c>
      <c r="H611" s="43" t="s">
        <v>489</v>
      </c>
      <c r="I611" s="41" t="s">
        <v>481</v>
      </c>
      <c r="J611" s="43" t="s">
        <v>478</v>
      </c>
      <c r="K611" s="41" t="s">
        <v>490</v>
      </c>
      <c r="L611" s="41" t="s">
        <v>491</v>
      </c>
    </row>
    <row r="612" s="35" customFormat="1" ht="14.3" customHeight="1" spans="1:12">
      <c r="A612" s="41"/>
      <c r="B612" s="41"/>
      <c r="C612" s="42"/>
      <c r="D612" s="41"/>
      <c r="E612" s="41"/>
      <c r="F612" s="41" t="s">
        <v>487</v>
      </c>
      <c r="G612" s="41" t="s">
        <v>550</v>
      </c>
      <c r="H612" s="43" t="s">
        <v>480</v>
      </c>
      <c r="I612" s="41" t="s">
        <v>481</v>
      </c>
      <c r="J612" s="43" t="s">
        <v>478</v>
      </c>
      <c r="K612" s="41" t="s">
        <v>490</v>
      </c>
      <c r="L612" s="41" t="s">
        <v>482</v>
      </c>
    </row>
    <row r="613" s="35" customFormat="1" ht="22.6" customHeight="1" spans="1:12">
      <c r="A613" s="41"/>
      <c r="B613" s="41" t="s">
        <v>551</v>
      </c>
      <c r="C613" s="42">
        <v>553.97</v>
      </c>
      <c r="D613" s="41" t="s">
        <v>535</v>
      </c>
      <c r="E613" s="41" t="s">
        <v>468</v>
      </c>
      <c r="F613" s="41" t="s">
        <v>469</v>
      </c>
      <c r="G613" s="41" t="s">
        <v>536</v>
      </c>
      <c r="H613" s="43" t="s">
        <v>480</v>
      </c>
      <c r="I613" s="41" t="s">
        <v>481</v>
      </c>
      <c r="J613" s="43" t="s">
        <v>478</v>
      </c>
      <c r="K613" s="41" t="s">
        <v>537</v>
      </c>
      <c r="L613" s="41" t="s">
        <v>482</v>
      </c>
    </row>
    <row r="614" s="35" customFormat="1" ht="22.6" customHeight="1" spans="1:12">
      <c r="A614" s="41"/>
      <c r="B614" s="41"/>
      <c r="C614" s="42"/>
      <c r="D614" s="41"/>
      <c r="E614" s="41" t="s">
        <v>486</v>
      </c>
      <c r="F614" s="41" t="s">
        <v>487</v>
      </c>
      <c r="G614" s="41" t="s">
        <v>538</v>
      </c>
      <c r="H614" s="43" t="s">
        <v>480</v>
      </c>
      <c r="I614" s="41" t="s">
        <v>481</v>
      </c>
      <c r="J614" s="43" t="s">
        <v>478</v>
      </c>
      <c r="K614" s="41" t="s">
        <v>539</v>
      </c>
      <c r="L614" s="41" t="s">
        <v>482</v>
      </c>
    </row>
    <row r="615" s="35" customFormat="1" ht="14.3" customHeight="1" spans="1:12">
      <c r="A615" s="41"/>
      <c r="B615" s="41" t="s">
        <v>1110</v>
      </c>
      <c r="C615" s="42">
        <v>8</v>
      </c>
      <c r="D615" s="41" t="s">
        <v>1111</v>
      </c>
      <c r="E615" s="41" t="s">
        <v>468</v>
      </c>
      <c r="F615" s="41" t="s">
        <v>469</v>
      </c>
      <c r="G615" s="41" t="s">
        <v>1112</v>
      </c>
      <c r="H615" s="43" t="s">
        <v>480</v>
      </c>
      <c r="I615" s="41" t="s">
        <v>472</v>
      </c>
      <c r="J615" s="43" t="s">
        <v>1113</v>
      </c>
      <c r="K615" s="41" t="s">
        <v>474</v>
      </c>
      <c r="L615" s="41" t="s">
        <v>482</v>
      </c>
    </row>
    <row r="616" s="35" customFormat="1" ht="14.3" customHeight="1" spans="1:12">
      <c r="A616" s="41"/>
      <c r="B616" s="41"/>
      <c r="C616" s="42"/>
      <c r="D616" s="41"/>
      <c r="E616" s="41"/>
      <c r="F616" s="41" t="s">
        <v>475</v>
      </c>
      <c r="G616" s="41" t="s">
        <v>1114</v>
      </c>
      <c r="H616" s="43" t="s">
        <v>471</v>
      </c>
      <c r="I616" s="41" t="s">
        <v>485</v>
      </c>
      <c r="J616" s="43" t="s">
        <v>478</v>
      </c>
      <c r="K616" s="41" t="s">
        <v>474</v>
      </c>
      <c r="L616" s="41" t="s">
        <v>482</v>
      </c>
    </row>
    <row r="617" s="35" customFormat="1" ht="14.3" customHeight="1" spans="1:12">
      <c r="A617" s="41"/>
      <c r="B617" s="41"/>
      <c r="C617" s="42"/>
      <c r="D617" s="41"/>
      <c r="E617" s="41"/>
      <c r="F617" s="41"/>
      <c r="G617" s="41" t="s">
        <v>1115</v>
      </c>
      <c r="H617" s="43" t="s">
        <v>471</v>
      </c>
      <c r="I617" s="41" t="s">
        <v>113</v>
      </c>
      <c r="J617" s="43" t="s">
        <v>478</v>
      </c>
      <c r="K617" s="41" t="s">
        <v>474</v>
      </c>
      <c r="L617" s="41"/>
    </row>
    <row r="618" s="35" customFormat="1" ht="14.3" customHeight="1" spans="1:12">
      <c r="A618" s="41"/>
      <c r="B618" s="41"/>
      <c r="C618" s="42"/>
      <c r="D618" s="41"/>
      <c r="E618" s="41"/>
      <c r="F618" s="41" t="s">
        <v>483</v>
      </c>
      <c r="G618" s="41" t="s">
        <v>1116</v>
      </c>
      <c r="H618" s="43" t="s">
        <v>489</v>
      </c>
      <c r="I618" s="41" t="s">
        <v>472</v>
      </c>
      <c r="J618" s="43" t="s">
        <v>700</v>
      </c>
      <c r="K618" s="41" t="s">
        <v>490</v>
      </c>
      <c r="L618" s="41"/>
    </row>
    <row r="619" s="35" customFormat="1" ht="14.3" customHeight="1" spans="1:12">
      <c r="A619" s="41"/>
      <c r="B619" s="41"/>
      <c r="C619" s="42"/>
      <c r="D619" s="41"/>
      <c r="E619" s="41" t="s">
        <v>486</v>
      </c>
      <c r="F619" s="41" t="s">
        <v>487</v>
      </c>
      <c r="G619" s="41" t="s">
        <v>1117</v>
      </c>
      <c r="H619" s="43" t="s">
        <v>471</v>
      </c>
      <c r="I619" s="41" t="s">
        <v>477</v>
      </c>
      <c r="J619" s="43" t="s">
        <v>478</v>
      </c>
      <c r="K619" s="41" t="s">
        <v>490</v>
      </c>
      <c r="L619" s="41"/>
    </row>
    <row r="620" s="35" customFormat="1" ht="22.6" customHeight="1" spans="1:12">
      <c r="A620" s="41"/>
      <c r="B620" s="41"/>
      <c r="C620" s="42"/>
      <c r="D620" s="41"/>
      <c r="E620" s="41" t="s">
        <v>494</v>
      </c>
      <c r="F620" s="41" t="s">
        <v>495</v>
      </c>
      <c r="G620" s="41" t="s">
        <v>1118</v>
      </c>
      <c r="H620" s="43" t="s">
        <v>471</v>
      </c>
      <c r="I620" s="41" t="s">
        <v>477</v>
      </c>
      <c r="J620" s="43" t="s">
        <v>478</v>
      </c>
      <c r="K620" s="41" t="s">
        <v>474</v>
      </c>
      <c r="L620" s="41"/>
    </row>
    <row r="621" s="35" customFormat="1" ht="22.6" customHeight="1" spans="1:12">
      <c r="A621" s="41"/>
      <c r="B621" s="41"/>
      <c r="C621" s="42"/>
      <c r="D621" s="41"/>
      <c r="E621" s="41" t="s">
        <v>497</v>
      </c>
      <c r="F621" s="41" t="s">
        <v>498</v>
      </c>
      <c r="G621" s="41" t="s">
        <v>1119</v>
      </c>
      <c r="H621" s="43" t="s">
        <v>489</v>
      </c>
      <c r="I621" s="41" t="s">
        <v>592</v>
      </c>
      <c r="J621" s="43" t="s">
        <v>501</v>
      </c>
      <c r="K621" s="41" t="s">
        <v>474</v>
      </c>
      <c r="L621" s="41" t="s">
        <v>491</v>
      </c>
    </row>
    <row r="622" s="35" customFormat="1" ht="14.3" customHeight="1" spans="1:12">
      <c r="A622" s="41"/>
      <c r="B622" s="41" t="s">
        <v>1120</v>
      </c>
      <c r="C622" s="42">
        <v>79.4</v>
      </c>
      <c r="D622" s="41" t="s">
        <v>1121</v>
      </c>
      <c r="E622" s="41" t="s">
        <v>468</v>
      </c>
      <c r="F622" s="41" t="s">
        <v>469</v>
      </c>
      <c r="G622" s="41" t="s">
        <v>1122</v>
      </c>
      <c r="H622" s="43" t="s">
        <v>471</v>
      </c>
      <c r="I622" s="41" t="s">
        <v>477</v>
      </c>
      <c r="J622" s="43" t="s">
        <v>478</v>
      </c>
      <c r="K622" s="41" t="s">
        <v>474</v>
      </c>
      <c r="L622" s="41"/>
    </row>
    <row r="623" s="35" customFormat="1" ht="22.6" customHeight="1" spans="1:12">
      <c r="A623" s="41"/>
      <c r="B623" s="41"/>
      <c r="C623" s="42"/>
      <c r="D623" s="41"/>
      <c r="E623" s="41"/>
      <c r="F623" s="41" t="s">
        <v>475</v>
      </c>
      <c r="G623" s="41" t="s">
        <v>1123</v>
      </c>
      <c r="H623" s="43" t="s">
        <v>471</v>
      </c>
      <c r="I623" s="41" t="s">
        <v>477</v>
      </c>
      <c r="J623" s="43" t="s">
        <v>478</v>
      </c>
      <c r="K623" s="41" t="s">
        <v>490</v>
      </c>
      <c r="L623" s="41"/>
    </row>
    <row r="624" s="35" customFormat="1" ht="14.3" customHeight="1" spans="1:12">
      <c r="A624" s="41"/>
      <c r="B624" s="41"/>
      <c r="C624" s="42"/>
      <c r="D624" s="41"/>
      <c r="E624" s="41"/>
      <c r="F624" s="41" t="s">
        <v>483</v>
      </c>
      <c r="G624" s="41" t="s">
        <v>1124</v>
      </c>
      <c r="H624" s="43" t="s">
        <v>489</v>
      </c>
      <c r="I624" s="41" t="s">
        <v>472</v>
      </c>
      <c r="J624" s="43" t="s">
        <v>700</v>
      </c>
      <c r="K624" s="41" t="s">
        <v>490</v>
      </c>
      <c r="L624" s="41"/>
    </row>
    <row r="625" s="35" customFormat="1" ht="22.6" customHeight="1" spans="1:12">
      <c r="A625" s="41"/>
      <c r="B625" s="41"/>
      <c r="C625" s="42"/>
      <c r="D625" s="41"/>
      <c r="E625" s="41" t="s">
        <v>486</v>
      </c>
      <c r="F625" s="41" t="s">
        <v>487</v>
      </c>
      <c r="G625" s="41" t="s">
        <v>1125</v>
      </c>
      <c r="H625" s="43" t="s">
        <v>471</v>
      </c>
      <c r="I625" s="41" t="s">
        <v>477</v>
      </c>
      <c r="J625" s="43" t="s">
        <v>478</v>
      </c>
      <c r="K625" s="41" t="s">
        <v>490</v>
      </c>
      <c r="L625" s="41"/>
    </row>
    <row r="626" s="35" customFormat="1" ht="22.6" customHeight="1" spans="1:12">
      <c r="A626" s="41"/>
      <c r="B626" s="41"/>
      <c r="C626" s="42"/>
      <c r="D626" s="41"/>
      <c r="E626" s="41" t="s">
        <v>494</v>
      </c>
      <c r="F626" s="41" t="s">
        <v>495</v>
      </c>
      <c r="G626" s="41" t="s">
        <v>736</v>
      </c>
      <c r="H626" s="43" t="s">
        <v>471</v>
      </c>
      <c r="I626" s="41" t="s">
        <v>477</v>
      </c>
      <c r="J626" s="43" t="s">
        <v>478</v>
      </c>
      <c r="K626" s="41" t="s">
        <v>474</v>
      </c>
      <c r="L626" s="41"/>
    </row>
    <row r="627" s="35" customFormat="1" ht="14.3" customHeight="1" spans="1:12">
      <c r="A627" s="41"/>
      <c r="B627" s="41"/>
      <c r="C627" s="42"/>
      <c r="D627" s="41"/>
      <c r="E627" s="41" t="s">
        <v>497</v>
      </c>
      <c r="F627" s="41" t="s">
        <v>498</v>
      </c>
      <c r="G627" s="41" t="s">
        <v>1126</v>
      </c>
      <c r="H627" s="43" t="s">
        <v>489</v>
      </c>
      <c r="I627" s="41" t="s">
        <v>1127</v>
      </c>
      <c r="J627" s="43" t="s">
        <v>773</v>
      </c>
      <c r="K627" s="41" t="s">
        <v>474</v>
      </c>
      <c r="L627" s="41"/>
    </row>
    <row r="628" s="35" customFormat="1" ht="14.3" customHeight="1" spans="1:12">
      <c r="A628" s="41"/>
      <c r="B628" s="41" t="s">
        <v>608</v>
      </c>
      <c r="C628" s="42">
        <v>227.828742</v>
      </c>
      <c r="D628" s="41" t="s">
        <v>545</v>
      </c>
      <c r="E628" s="41" t="s">
        <v>468</v>
      </c>
      <c r="F628" s="41" t="s">
        <v>469</v>
      </c>
      <c r="G628" s="41" t="s">
        <v>546</v>
      </c>
      <c r="H628" s="43" t="s">
        <v>489</v>
      </c>
      <c r="I628" s="41" t="s">
        <v>500</v>
      </c>
      <c r="J628" s="43" t="s">
        <v>473</v>
      </c>
      <c r="K628" s="41" t="s">
        <v>490</v>
      </c>
      <c r="L628" s="41" t="s">
        <v>491</v>
      </c>
    </row>
    <row r="629" s="35" customFormat="1" ht="56.5" customHeight="1" spans="1:12">
      <c r="A629" s="41"/>
      <c r="B629" s="41"/>
      <c r="C629" s="42"/>
      <c r="D629" s="41"/>
      <c r="E629" s="41"/>
      <c r="F629" s="41" t="s">
        <v>475</v>
      </c>
      <c r="G629" s="41" t="s">
        <v>547</v>
      </c>
      <c r="H629" s="43" t="s">
        <v>489</v>
      </c>
      <c r="I629" s="41" t="s">
        <v>500</v>
      </c>
      <c r="J629" s="43" t="s">
        <v>478</v>
      </c>
      <c r="K629" s="41" t="s">
        <v>539</v>
      </c>
      <c r="L629" s="41" t="s">
        <v>491</v>
      </c>
    </row>
    <row r="630" s="35" customFormat="1" ht="67.8" customHeight="1" spans="1:12">
      <c r="A630" s="41"/>
      <c r="B630" s="41"/>
      <c r="C630" s="42"/>
      <c r="D630" s="41"/>
      <c r="E630" s="41" t="s">
        <v>486</v>
      </c>
      <c r="F630" s="41" t="s">
        <v>548</v>
      </c>
      <c r="G630" s="41" t="s">
        <v>549</v>
      </c>
      <c r="H630" s="43" t="s">
        <v>489</v>
      </c>
      <c r="I630" s="41" t="s">
        <v>481</v>
      </c>
      <c r="J630" s="43" t="s">
        <v>478</v>
      </c>
      <c r="K630" s="41" t="s">
        <v>490</v>
      </c>
      <c r="L630" s="41" t="s">
        <v>491</v>
      </c>
    </row>
    <row r="631" s="35" customFormat="1" ht="14.3" customHeight="1" spans="1:12">
      <c r="A631" s="41"/>
      <c r="B631" s="41"/>
      <c r="C631" s="42"/>
      <c r="D631" s="41"/>
      <c r="E631" s="41"/>
      <c r="F631" s="41" t="s">
        <v>487</v>
      </c>
      <c r="G631" s="41" t="s">
        <v>550</v>
      </c>
      <c r="H631" s="43" t="s">
        <v>480</v>
      </c>
      <c r="I631" s="41" t="s">
        <v>481</v>
      </c>
      <c r="J631" s="43" t="s">
        <v>478</v>
      </c>
      <c r="K631" s="41" t="s">
        <v>490</v>
      </c>
      <c r="L631" s="41" t="s">
        <v>482</v>
      </c>
    </row>
    <row r="632" s="35" customFormat="1" ht="22.6" customHeight="1" spans="1:12">
      <c r="A632" s="41"/>
      <c r="B632" s="41" t="s">
        <v>676</v>
      </c>
      <c r="C632" s="42">
        <v>988.604743</v>
      </c>
      <c r="D632" s="41"/>
      <c r="E632" s="41"/>
      <c r="F632" s="41"/>
      <c r="G632" s="41"/>
      <c r="H632" s="43"/>
      <c r="I632" s="41"/>
      <c r="J632" s="43"/>
      <c r="K632" s="41"/>
      <c r="L632" s="41"/>
    </row>
    <row r="633" s="35" customFormat="1" ht="76.85" customHeight="1" spans="1:12">
      <c r="A633" s="41" t="s">
        <v>1128</v>
      </c>
      <c r="B633" s="41" t="s">
        <v>1129</v>
      </c>
      <c r="C633" s="42">
        <v>115</v>
      </c>
      <c r="D633" s="41" t="s">
        <v>1130</v>
      </c>
      <c r="E633" s="41" t="s">
        <v>468</v>
      </c>
      <c r="F633" s="41" t="s">
        <v>469</v>
      </c>
      <c r="G633" s="41" t="s">
        <v>1131</v>
      </c>
      <c r="H633" s="43" t="s">
        <v>471</v>
      </c>
      <c r="I633" s="41" t="s">
        <v>1132</v>
      </c>
      <c r="J633" s="43" t="s">
        <v>707</v>
      </c>
      <c r="K633" s="41" t="s">
        <v>474</v>
      </c>
      <c r="L633" s="41"/>
    </row>
    <row r="634" s="35" customFormat="1" ht="76.85" customHeight="1" spans="1:12">
      <c r="A634" s="41"/>
      <c r="B634" s="41"/>
      <c r="C634" s="42"/>
      <c r="D634" s="41"/>
      <c r="E634" s="41"/>
      <c r="F634" s="41" t="s">
        <v>475</v>
      </c>
      <c r="G634" s="41" t="s">
        <v>1133</v>
      </c>
      <c r="H634" s="43" t="s">
        <v>471</v>
      </c>
      <c r="I634" s="41" t="s">
        <v>485</v>
      </c>
      <c r="J634" s="43" t="s">
        <v>478</v>
      </c>
      <c r="K634" s="41" t="s">
        <v>474</v>
      </c>
      <c r="L634" s="41"/>
    </row>
    <row r="635" s="35" customFormat="1" ht="76.85" customHeight="1" spans="1:12">
      <c r="A635" s="41"/>
      <c r="B635" s="41"/>
      <c r="C635" s="42"/>
      <c r="D635" s="41"/>
      <c r="E635" s="41"/>
      <c r="F635" s="41" t="s">
        <v>483</v>
      </c>
      <c r="G635" s="41" t="s">
        <v>632</v>
      </c>
      <c r="H635" s="43" t="s">
        <v>471</v>
      </c>
      <c r="I635" s="41" t="s">
        <v>477</v>
      </c>
      <c r="J635" s="43" t="s">
        <v>478</v>
      </c>
      <c r="K635" s="41" t="s">
        <v>649</v>
      </c>
      <c r="L635" s="41" t="s">
        <v>482</v>
      </c>
    </row>
    <row r="636" s="35" customFormat="1" ht="76.85" customHeight="1" spans="1:12">
      <c r="A636" s="41"/>
      <c r="B636" s="41"/>
      <c r="C636" s="42"/>
      <c r="D636" s="41"/>
      <c r="E636" s="41" t="s">
        <v>486</v>
      </c>
      <c r="F636" s="41" t="s">
        <v>487</v>
      </c>
      <c r="G636" s="41" t="s">
        <v>1134</v>
      </c>
      <c r="H636" s="43" t="s">
        <v>471</v>
      </c>
      <c r="I636" s="41" t="s">
        <v>477</v>
      </c>
      <c r="J636" s="43" t="s">
        <v>478</v>
      </c>
      <c r="K636" s="41" t="s">
        <v>490</v>
      </c>
      <c r="L636" s="41" t="s">
        <v>482</v>
      </c>
    </row>
    <row r="637" s="35" customFormat="1" ht="76.85" customHeight="1" spans="1:12">
      <c r="A637" s="41"/>
      <c r="B637" s="41"/>
      <c r="C637" s="42"/>
      <c r="D637" s="41"/>
      <c r="E637" s="41" t="s">
        <v>494</v>
      </c>
      <c r="F637" s="41" t="s">
        <v>495</v>
      </c>
      <c r="G637" s="41" t="s">
        <v>1135</v>
      </c>
      <c r="H637" s="43" t="s">
        <v>471</v>
      </c>
      <c r="I637" s="41" t="s">
        <v>477</v>
      </c>
      <c r="J637" s="43" t="s">
        <v>478</v>
      </c>
      <c r="K637" s="41" t="s">
        <v>474</v>
      </c>
      <c r="L637" s="41" t="s">
        <v>482</v>
      </c>
    </row>
    <row r="638" s="35" customFormat="1" ht="22.6" customHeight="1" spans="1:12">
      <c r="A638" s="41"/>
      <c r="B638" s="41" t="s">
        <v>664</v>
      </c>
      <c r="C638" s="42">
        <v>24.7212</v>
      </c>
      <c r="D638" s="41" t="s">
        <v>535</v>
      </c>
      <c r="E638" s="41" t="s">
        <v>468</v>
      </c>
      <c r="F638" s="41" t="s">
        <v>469</v>
      </c>
      <c r="G638" s="41" t="s">
        <v>536</v>
      </c>
      <c r="H638" s="43" t="s">
        <v>480</v>
      </c>
      <c r="I638" s="41" t="s">
        <v>481</v>
      </c>
      <c r="J638" s="43" t="s">
        <v>478</v>
      </c>
      <c r="K638" s="41" t="s">
        <v>537</v>
      </c>
      <c r="L638" s="41" t="s">
        <v>482</v>
      </c>
    </row>
    <row r="639" s="35" customFormat="1" ht="22.6" customHeight="1" spans="1:12">
      <c r="A639" s="41"/>
      <c r="B639" s="41"/>
      <c r="C639" s="42"/>
      <c r="D639" s="41"/>
      <c r="E639" s="41" t="s">
        <v>486</v>
      </c>
      <c r="F639" s="41" t="s">
        <v>487</v>
      </c>
      <c r="G639" s="41" t="s">
        <v>538</v>
      </c>
      <c r="H639" s="43" t="s">
        <v>480</v>
      </c>
      <c r="I639" s="41" t="s">
        <v>481</v>
      </c>
      <c r="J639" s="43" t="s">
        <v>478</v>
      </c>
      <c r="K639" s="41" t="s">
        <v>539</v>
      </c>
      <c r="L639" s="41" t="s">
        <v>482</v>
      </c>
    </row>
    <row r="640" s="35" customFormat="1" ht="22.6" customHeight="1" spans="1:12">
      <c r="A640" s="41"/>
      <c r="B640" s="41" t="s">
        <v>534</v>
      </c>
      <c r="C640" s="42">
        <v>65.38542</v>
      </c>
      <c r="D640" s="41" t="s">
        <v>535</v>
      </c>
      <c r="E640" s="41" t="s">
        <v>468</v>
      </c>
      <c r="F640" s="41" t="s">
        <v>469</v>
      </c>
      <c r="G640" s="41" t="s">
        <v>536</v>
      </c>
      <c r="H640" s="43" t="s">
        <v>480</v>
      </c>
      <c r="I640" s="41" t="s">
        <v>481</v>
      </c>
      <c r="J640" s="43" t="s">
        <v>478</v>
      </c>
      <c r="K640" s="41" t="s">
        <v>537</v>
      </c>
      <c r="L640" s="41" t="s">
        <v>482</v>
      </c>
    </row>
    <row r="641" s="35" customFormat="1" ht="22.6" customHeight="1" spans="1:12">
      <c r="A641" s="41"/>
      <c r="B641" s="41"/>
      <c r="C641" s="42"/>
      <c r="D641" s="41"/>
      <c r="E641" s="41" t="s">
        <v>486</v>
      </c>
      <c r="F641" s="41" t="s">
        <v>487</v>
      </c>
      <c r="G641" s="41" t="s">
        <v>538</v>
      </c>
      <c r="H641" s="43" t="s">
        <v>480</v>
      </c>
      <c r="I641" s="41" t="s">
        <v>481</v>
      </c>
      <c r="J641" s="43" t="s">
        <v>478</v>
      </c>
      <c r="K641" s="41" t="s">
        <v>539</v>
      </c>
      <c r="L641" s="41" t="s">
        <v>482</v>
      </c>
    </row>
    <row r="642" s="35" customFormat="1" ht="22.6" customHeight="1" spans="1:12">
      <c r="A642" s="41"/>
      <c r="B642" s="41" t="s">
        <v>540</v>
      </c>
      <c r="C642" s="42">
        <v>45.705654</v>
      </c>
      <c r="D642" s="41" t="s">
        <v>535</v>
      </c>
      <c r="E642" s="41" t="s">
        <v>468</v>
      </c>
      <c r="F642" s="41" t="s">
        <v>469</v>
      </c>
      <c r="G642" s="41" t="s">
        <v>536</v>
      </c>
      <c r="H642" s="43" t="s">
        <v>480</v>
      </c>
      <c r="I642" s="41" t="s">
        <v>481</v>
      </c>
      <c r="J642" s="43" t="s">
        <v>478</v>
      </c>
      <c r="K642" s="41" t="s">
        <v>537</v>
      </c>
      <c r="L642" s="41" t="s">
        <v>482</v>
      </c>
    </row>
    <row r="643" s="35" customFormat="1" ht="22.6" customHeight="1" spans="1:12">
      <c r="A643" s="41"/>
      <c r="B643" s="41"/>
      <c r="C643" s="42"/>
      <c r="D643" s="41"/>
      <c r="E643" s="41" t="s">
        <v>486</v>
      </c>
      <c r="F643" s="41" t="s">
        <v>487</v>
      </c>
      <c r="G643" s="41" t="s">
        <v>538</v>
      </c>
      <c r="H643" s="43" t="s">
        <v>480</v>
      </c>
      <c r="I643" s="41" t="s">
        <v>481</v>
      </c>
      <c r="J643" s="43" t="s">
        <v>478</v>
      </c>
      <c r="K643" s="41" t="s">
        <v>539</v>
      </c>
      <c r="L643" s="41" t="s">
        <v>482</v>
      </c>
    </row>
    <row r="644" s="35" customFormat="1" ht="22.6" customHeight="1" spans="1:12">
      <c r="A644" s="41"/>
      <c r="B644" s="41" t="s">
        <v>541</v>
      </c>
      <c r="C644" s="42">
        <v>26.292</v>
      </c>
      <c r="D644" s="41" t="s">
        <v>535</v>
      </c>
      <c r="E644" s="41" t="s">
        <v>468</v>
      </c>
      <c r="F644" s="41" t="s">
        <v>469</v>
      </c>
      <c r="G644" s="41" t="s">
        <v>536</v>
      </c>
      <c r="H644" s="43" t="s">
        <v>480</v>
      </c>
      <c r="I644" s="41" t="s">
        <v>481</v>
      </c>
      <c r="J644" s="43" t="s">
        <v>478</v>
      </c>
      <c r="K644" s="41" t="s">
        <v>537</v>
      </c>
      <c r="L644" s="41" t="s">
        <v>482</v>
      </c>
    </row>
    <row r="645" s="35" customFormat="1" ht="22.6" customHeight="1" spans="1:12">
      <c r="A645" s="41"/>
      <c r="B645" s="41"/>
      <c r="C645" s="42"/>
      <c r="D645" s="41"/>
      <c r="E645" s="41" t="s">
        <v>486</v>
      </c>
      <c r="F645" s="41" t="s">
        <v>487</v>
      </c>
      <c r="G645" s="41" t="s">
        <v>538</v>
      </c>
      <c r="H645" s="43" t="s">
        <v>480</v>
      </c>
      <c r="I645" s="41" t="s">
        <v>481</v>
      </c>
      <c r="J645" s="43" t="s">
        <v>478</v>
      </c>
      <c r="K645" s="41" t="s">
        <v>539</v>
      </c>
      <c r="L645" s="41" t="s">
        <v>482</v>
      </c>
    </row>
    <row r="646" s="35" customFormat="1" ht="14.3" customHeight="1" spans="1:12">
      <c r="A646" s="41"/>
      <c r="B646" s="41" t="s">
        <v>544</v>
      </c>
      <c r="C646" s="42">
        <v>4.305631</v>
      </c>
      <c r="D646" s="41" t="s">
        <v>545</v>
      </c>
      <c r="E646" s="41" t="s">
        <v>468</v>
      </c>
      <c r="F646" s="41" t="s">
        <v>469</v>
      </c>
      <c r="G646" s="41" t="s">
        <v>546</v>
      </c>
      <c r="H646" s="43" t="s">
        <v>489</v>
      </c>
      <c r="I646" s="41" t="s">
        <v>500</v>
      </c>
      <c r="J646" s="43" t="s">
        <v>473</v>
      </c>
      <c r="K646" s="41" t="s">
        <v>490</v>
      </c>
      <c r="L646" s="41" t="s">
        <v>491</v>
      </c>
    </row>
    <row r="647" s="35" customFormat="1" ht="56.5" customHeight="1" spans="1:12">
      <c r="A647" s="41"/>
      <c r="B647" s="41"/>
      <c r="C647" s="42"/>
      <c r="D647" s="41"/>
      <c r="E647" s="41"/>
      <c r="F647" s="41" t="s">
        <v>475</v>
      </c>
      <c r="G647" s="41" t="s">
        <v>547</v>
      </c>
      <c r="H647" s="43" t="s">
        <v>489</v>
      </c>
      <c r="I647" s="41" t="s">
        <v>500</v>
      </c>
      <c r="J647" s="43" t="s">
        <v>478</v>
      </c>
      <c r="K647" s="41" t="s">
        <v>539</v>
      </c>
      <c r="L647" s="41" t="s">
        <v>491</v>
      </c>
    </row>
    <row r="648" s="35" customFormat="1" ht="67.8" customHeight="1" spans="1:12">
      <c r="A648" s="41"/>
      <c r="B648" s="41"/>
      <c r="C648" s="42"/>
      <c r="D648" s="41"/>
      <c r="E648" s="41" t="s">
        <v>486</v>
      </c>
      <c r="F648" s="41" t="s">
        <v>548</v>
      </c>
      <c r="G648" s="41" t="s">
        <v>549</v>
      </c>
      <c r="H648" s="43" t="s">
        <v>489</v>
      </c>
      <c r="I648" s="41" t="s">
        <v>481</v>
      </c>
      <c r="J648" s="43" t="s">
        <v>478</v>
      </c>
      <c r="K648" s="41" t="s">
        <v>490</v>
      </c>
      <c r="L648" s="41" t="s">
        <v>491</v>
      </c>
    </row>
    <row r="649" s="35" customFormat="1" ht="14.3" customHeight="1" spans="1:12">
      <c r="A649" s="41"/>
      <c r="B649" s="41"/>
      <c r="C649" s="42"/>
      <c r="D649" s="41"/>
      <c r="E649" s="41"/>
      <c r="F649" s="41" t="s">
        <v>487</v>
      </c>
      <c r="G649" s="41" t="s">
        <v>550</v>
      </c>
      <c r="H649" s="43" t="s">
        <v>480</v>
      </c>
      <c r="I649" s="41" t="s">
        <v>481</v>
      </c>
      <c r="J649" s="43" t="s">
        <v>478</v>
      </c>
      <c r="K649" s="41" t="s">
        <v>490</v>
      </c>
      <c r="L649" s="41" t="s">
        <v>482</v>
      </c>
    </row>
    <row r="650" s="35" customFormat="1" ht="22.6" customHeight="1" spans="1:12">
      <c r="A650" s="41"/>
      <c r="B650" s="41" t="s">
        <v>551</v>
      </c>
      <c r="C650" s="42">
        <v>3.05</v>
      </c>
      <c r="D650" s="41" t="s">
        <v>535</v>
      </c>
      <c r="E650" s="41" t="s">
        <v>468</v>
      </c>
      <c r="F650" s="41" t="s">
        <v>469</v>
      </c>
      <c r="G650" s="41" t="s">
        <v>536</v>
      </c>
      <c r="H650" s="43" t="s">
        <v>480</v>
      </c>
      <c r="I650" s="41" t="s">
        <v>481</v>
      </c>
      <c r="J650" s="43" t="s">
        <v>478</v>
      </c>
      <c r="K650" s="41" t="s">
        <v>537</v>
      </c>
      <c r="L650" s="41" t="s">
        <v>482</v>
      </c>
    </row>
    <row r="651" s="35" customFormat="1" ht="22.6" customHeight="1" spans="1:12">
      <c r="A651" s="41"/>
      <c r="B651" s="41"/>
      <c r="C651" s="42"/>
      <c r="D651" s="41"/>
      <c r="E651" s="41" t="s">
        <v>486</v>
      </c>
      <c r="F651" s="41" t="s">
        <v>487</v>
      </c>
      <c r="G651" s="41" t="s">
        <v>538</v>
      </c>
      <c r="H651" s="43" t="s">
        <v>480</v>
      </c>
      <c r="I651" s="41" t="s">
        <v>481</v>
      </c>
      <c r="J651" s="43" t="s">
        <v>478</v>
      </c>
      <c r="K651" s="41" t="s">
        <v>539</v>
      </c>
      <c r="L651" s="41" t="s">
        <v>482</v>
      </c>
    </row>
    <row r="652" s="35" customFormat="1" ht="14.3" customHeight="1" spans="1:12">
      <c r="A652" s="41"/>
      <c r="B652" s="41" t="s">
        <v>608</v>
      </c>
      <c r="C652" s="42">
        <v>11.33751</v>
      </c>
      <c r="D652" s="41" t="s">
        <v>545</v>
      </c>
      <c r="E652" s="41" t="s">
        <v>468</v>
      </c>
      <c r="F652" s="41" t="s">
        <v>469</v>
      </c>
      <c r="G652" s="41" t="s">
        <v>546</v>
      </c>
      <c r="H652" s="43" t="s">
        <v>489</v>
      </c>
      <c r="I652" s="41" t="s">
        <v>500</v>
      </c>
      <c r="J652" s="43" t="s">
        <v>473</v>
      </c>
      <c r="K652" s="41" t="s">
        <v>490</v>
      </c>
      <c r="L652" s="41" t="s">
        <v>491</v>
      </c>
    </row>
    <row r="653" s="35" customFormat="1" ht="56.5" customHeight="1" spans="1:12">
      <c r="A653" s="41"/>
      <c r="B653" s="41"/>
      <c r="C653" s="42"/>
      <c r="D653" s="41"/>
      <c r="E653" s="41"/>
      <c r="F653" s="41" t="s">
        <v>475</v>
      </c>
      <c r="G653" s="41" t="s">
        <v>547</v>
      </c>
      <c r="H653" s="43" t="s">
        <v>489</v>
      </c>
      <c r="I653" s="41" t="s">
        <v>500</v>
      </c>
      <c r="J653" s="43" t="s">
        <v>478</v>
      </c>
      <c r="K653" s="41" t="s">
        <v>539</v>
      </c>
      <c r="L653" s="41" t="s">
        <v>491</v>
      </c>
    </row>
    <row r="654" s="35" customFormat="1" ht="67.8" customHeight="1" spans="1:12">
      <c r="A654" s="41"/>
      <c r="B654" s="41"/>
      <c r="C654" s="42"/>
      <c r="D654" s="41"/>
      <c r="E654" s="41" t="s">
        <v>486</v>
      </c>
      <c r="F654" s="41" t="s">
        <v>548</v>
      </c>
      <c r="G654" s="41" t="s">
        <v>549</v>
      </c>
      <c r="H654" s="43" t="s">
        <v>489</v>
      </c>
      <c r="I654" s="41" t="s">
        <v>481</v>
      </c>
      <c r="J654" s="43" t="s">
        <v>478</v>
      </c>
      <c r="K654" s="41" t="s">
        <v>490</v>
      </c>
      <c r="L654" s="41" t="s">
        <v>491</v>
      </c>
    </row>
    <row r="655" s="35" customFormat="1" ht="14.3" customHeight="1" spans="1:12">
      <c r="A655" s="41"/>
      <c r="B655" s="41"/>
      <c r="C655" s="42"/>
      <c r="D655" s="41"/>
      <c r="E655" s="41"/>
      <c r="F655" s="41" t="s">
        <v>487</v>
      </c>
      <c r="G655" s="41" t="s">
        <v>550</v>
      </c>
      <c r="H655" s="43" t="s">
        <v>480</v>
      </c>
      <c r="I655" s="41" t="s">
        <v>481</v>
      </c>
      <c r="J655" s="43" t="s">
        <v>478</v>
      </c>
      <c r="K655" s="41" t="s">
        <v>490</v>
      </c>
      <c r="L655" s="41" t="s">
        <v>482</v>
      </c>
    </row>
    <row r="656" s="35" customFormat="1" ht="22.6" customHeight="1" spans="1:12">
      <c r="A656" s="41"/>
      <c r="B656" s="41" t="s">
        <v>676</v>
      </c>
      <c r="C656" s="42">
        <v>17.632236</v>
      </c>
      <c r="D656" s="41"/>
      <c r="E656" s="41"/>
      <c r="F656" s="41"/>
      <c r="G656" s="41"/>
      <c r="H656" s="43"/>
      <c r="I656" s="41"/>
      <c r="J656" s="43"/>
      <c r="K656" s="41"/>
      <c r="L656" s="41"/>
    </row>
    <row r="657" s="35" customFormat="1" ht="22.6" customHeight="1" spans="1:12">
      <c r="A657" s="41" t="s">
        <v>1136</v>
      </c>
      <c r="B657" s="41" t="s">
        <v>664</v>
      </c>
      <c r="C657" s="42">
        <v>9.45</v>
      </c>
      <c r="D657" s="41" t="s">
        <v>535</v>
      </c>
      <c r="E657" s="41" t="s">
        <v>468</v>
      </c>
      <c r="F657" s="41" t="s">
        <v>469</v>
      </c>
      <c r="G657" s="41" t="s">
        <v>536</v>
      </c>
      <c r="H657" s="43" t="s">
        <v>480</v>
      </c>
      <c r="I657" s="41" t="s">
        <v>481</v>
      </c>
      <c r="J657" s="43" t="s">
        <v>478</v>
      </c>
      <c r="K657" s="41" t="s">
        <v>537</v>
      </c>
      <c r="L657" s="41" t="s">
        <v>482</v>
      </c>
    </row>
    <row r="658" s="35" customFormat="1" ht="22.6" customHeight="1" spans="1:12">
      <c r="A658" s="41"/>
      <c r="B658" s="41"/>
      <c r="C658" s="42"/>
      <c r="D658" s="41"/>
      <c r="E658" s="41" t="s">
        <v>486</v>
      </c>
      <c r="F658" s="41" t="s">
        <v>487</v>
      </c>
      <c r="G658" s="41" t="s">
        <v>538</v>
      </c>
      <c r="H658" s="43" t="s">
        <v>480</v>
      </c>
      <c r="I658" s="41" t="s">
        <v>481</v>
      </c>
      <c r="J658" s="43" t="s">
        <v>478</v>
      </c>
      <c r="K658" s="41" t="s">
        <v>539</v>
      </c>
      <c r="L658" s="41" t="s">
        <v>482</v>
      </c>
    </row>
    <row r="659" s="35" customFormat="1" ht="22.6" customHeight="1" spans="1:12">
      <c r="A659" s="41"/>
      <c r="B659" s="41" t="s">
        <v>534</v>
      </c>
      <c r="C659" s="42">
        <v>42.068868</v>
      </c>
      <c r="D659" s="41" t="s">
        <v>535</v>
      </c>
      <c r="E659" s="41" t="s">
        <v>468</v>
      </c>
      <c r="F659" s="41" t="s">
        <v>469</v>
      </c>
      <c r="G659" s="41" t="s">
        <v>536</v>
      </c>
      <c r="H659" s="43" t="s">
        <v>480</v>
      </c>
      <c r="I659" s="41" t="s">
        <v>481</v>
      </c>
      <c r="J659" s="43" t="s">
        <v>478</v>
      </c>
      <c r="K659" s="41" t="s">
        <v>537</v>
      </c>
      <c r="L659" s="41" t="s">
        <v>482</v>
      </c>
    </row>
    <row r="660" s="35" customFormat="1" ht="22.6" customHeight="1" spans="1:12">
      <c r="A660" s="41"/>
      <c r="B660" s="41"/>
      <c r="C660" s="42"/>
      <c r="D660" s="41"/>
      <c r="E660" s="41" t="s">
        <v>486</v>
      </c>
      <c r="F660" s="41" t="s">
        <v>487</v>
      </c>
      <c r="G660" s="41" t="s">
        <v>538</v>
      </c>
      <c r="H660" s="43" t="s">
        <v>480</v>
      </c>
      <c r="I660" s="41" t="s">
        <v>481</v>
      </c>
      <c r="J660" s="43" t="s">
        <v>478</v>
      </c>
      <c r="K660" s="41" t="s">
        <v>539</v>
      </c>
      <c r="L660" s="41" t="s">
        <v>482</v>
      </c>
    </row>
    <row r="661" s="35" customFormat="1" ht="22.6" customHeight="1" spans="1:12">
      <c r="A661" s="41"/>
      <c r="B661" s="41" t="s">
        <v>540</v>
      </c>
      <c r="C661" s="42">
        <v>26.848218</v>
      </c>
      <c r="D661" s="41" t="s">
        <v>535</v>
      </c>
      <c r="E661" s="41" t="s">
        <v>468</v>
      </c>
      <c r="F661" s="41" t="s">
        <v>469</v>
      </c>
      <c r="G661" s="41" t="s">
        <v>536</v>
      </c>
      <c r="H661" s="43" t="s">
        <v>480</v>
      </c>
      <c r="I661" s="41" t="s">
        <v>481</v>
      </c>
      <c r="J661" s="43" t="s">
        <v>478</v>
      </c>
      <c r="K661" s="41" t="s">
        <v>537</v>
      </c>
      <c r="L661" s="41" t="s">
        <v>482</v>
      </c>
    </row>
    <row r="662" s="35" customFormat="1" ht="22.6" customHeight="1" spans="1:12">
      <c r="A662" s="41"/>
      <c r="B662" s="41"/>
      <c r="C662" s="42"/>
      <c r="D662" s="41"/>
      <c r="E662" s="41" t="s">
        <v>486</v>
      </c>
      <c r="F662" s="41" t="s">
        <v>487</v>
      </c>
      <c r="G662" s="41" t="s">
        <v>538</v>
      </c>
      <c r="H662" s="43" t="s">
        <v>480</v>
      </c>
      <c r="I662" s="41" t="s">
        <v>481</v>
      </c>
      <c r="J662" s="43" t="s">
        <v>478</v>
      </c>
      <c r="K662" s="41" t="s">
        <v>539</v>
      </c>
      <c r="L662" s="41" t="s">
        <v>482</v>
      </c>
    </row>
    <row r="663" s="35" customFormat="1" ht="14.3" customHeight="1" spans="1:12">
      <c r="A663" s="41"/>
      <c r="B663" s="41" t="s">
        <v>544</v>
      </c>
      <c r="C663" s="42">
        <v>4.69972</v>
      </c>
      <c r="D663" s="41" t="s">
        <v>545</v>
      </c>
      <c r="E663" s="41" t="s">
        <v>468</v>
      </c>
      <c r="F663" s="41" t="s">
        <v>469</v>
      </c>
      <c r="G663" s="41" t="s">
        <v>546</v>
      </c>
      <c r="H663" s="43" t="s">
        <v>489</v>
      </c>
      <c r="I663" s="41" t="s">
        <v>500</v>
      </c>
      <c r="J663" s="43" t="s">
        <v>473</v>
      </c>
      <c r="K663" s="41" t="s">
        <v>490</v>
      </c>
      <c r="L663" s="41" t="s">
        <v>491</v>
      </c>
    </row>
    <row r="664" s="35" customFormat="1" ht="56.5" customHeight="1" spans="1:12">
      <c r="A664" s="41"/>
      <c r="B664" s="41"/>
      <c r="C664" s="42"/>
      <c r="D664" s="41"/>
      <c r="E664" s="41"/>
      <c r="F664" s="41" t="s">
        <v>475</v>
      </c>
      <c r="G664" s="41" t="s">
        <v>547</v>
      </c>
      <c r="H664" s="43" t="s">
        <v>489</v>
      </c>
      <c r="I664" s="41" t="s">
        <v>500</v>
      </c>
      <c r="J664" s="43" t="s">
        <v>478</v>
      </c>
      <c r="K664" s="41" t="s">
        <v>539</v>
      </c>
      <c r="L664" s="41" t="s">
        <v>491</v>
      </c>
    </row>
    <row r="665" s="35" customFormat="1" ht="67.8" customHeight="1" spans="1:12">
      <c r="A665" s="41"/>
      <c r="B665" s="41"/>
      <c r="C665" s="42"/>
      <c r="D665" s="41"/>
      <c r="E665" s="41" t="s">
        <v>486</v>
      </c>
      <c r="F665" s="41" t="s">
        <v>548</v>
      </c>
      <c r="G665" s="41" t="s">
        <v>549</v>
      </c>
      <c r="H665" s="43" t="s">
        <v>489</v>
      </c>
      <c r="I665" s="41" t="s">
        <v>481</v>
      </c>
      <c r="J665" s="43" t="s">
        <v>478</v>
      </c>
      <c r="K665" s="41" t="s">
        <v>490</v>
      </c>
      <c r="L665" s="41" t="s">
        <v>491</v>
      </c>
    </row>
    <row r="666" s="35" customFormat="1" ht="14.3" customHeight="1" spans="1:12">
      <c r="A666" s="41"/>
      <c r="B666" s="41"/>
      <c r="C666" s="42"/>
      <c r="D666" s="41"/>
      <c r="E666" s="41"/>
      <c r="F666" s="41" t="s">
        <v>487</v>
      </c>
      <c r="G666" s="41" t="s">
        <v>550</v>
      </c>
      <c r="H666" s="43" t="s">
        <v>480</v>
      </c>
      <c r="I666" s="41" t="s">
        <v>481</v>
      </c>
      <c r="J666" s="43" t="s">
        <v>478</v>
      </c>
      <c r="K666" s="41" t="s">
        <v>490</v>
      </c>
      <c r="L666" s="41" t="s">
        <v>482</v>
      </c>
    </row>
    <row r="667" s="35" customFormat="1" ht="14.3" customHeight="1" spans="1:12">
      <c r="A667" s="41"/>
      <c r="B667" s="41" t="s">
        <v>608</v>
      </c>
      <c r="C667" s="42">
        <v>5.726346</v>
      </c>
      <c r="D667" s="41" t="s">
        <v>545</v>
      </c>
      <c r="E667" s="41" t="s">
        <v>468</v>
      </c>
      <c r="F667" s="41" t="s">
        <v>469</v>
      </c>
      <c r="G667" s="41" t="s">
        <v>546</v>
      </c>
      <c r="H667" s="43" t="s">
        <v>489</v>
      </c>
      <c r="I667" s="41" t="s">
        <v>500</v>
      </c>
      <c r="J667" s="43" t="s">
        <v>473</v>
      </c>
      <c r="K667" s="41" t="s">
        <v>490</v>
      </c>
      <c r="L667" s="41" t="s">
        <v>491</v>
      </c>
    </row>
    <row r="668" s="35" customFormat="1" ht="56.5" customHeight="1" spans="1:12">
      <c r="A668" s="41"/>
      <c r="B668" s="41"/>
      <c r="C668" s="42"/>
      <c r="D668" s="41"/>
      <c r="E668" s="41"/>
      <c r="F668" s="41" t="s">
        <v>475</v>
      </c>
      <c r="G668" s="41" t="s">
        <v>547</v>
      </c>
      <c r="H668" s="43" t="s">
        <v>489</v>
      </c>
      <c r="I668" s="41" t="s">
        <v>500</v>
      </c>
      <c r="J668" s="43" t="s">
        <v>478</v>
      </c>
      <c r="K668" s="41" t="s">
        <v>539</v>
      </c>
      <c r="L668" s="41" t="s">
        <v>491</v>
      </c>
    </row>
    <row r="669" s="35" customFormat="1" ht="67.8" customHeight="1" spans="1:12">
      <c r="A669" s="41"/>
      <c r="B669" s="41"/>
      <c r="C669" s="42"/>
      <c r="D669" s="41"/>
      <c r="E669" s="41" t="s">
        <v>486</v>
      </c>
      <c r="F669" s="41" t="s">
        <v>548</v>
      </c>
      <c r="G669" s="41" t="s">
        <v>549</v>
      </c>
      <c r="H669" s="43" t="s">
        <v>489</v>
      </c>
      <c r="I669" s="41" t="s">
        <v>481</v>
      </c>
      <c r="J669" s="43" t="s">
        <v>478</v>
      </c>
      <c r="K669" s="41" t="s">
        <v>490</v>
      </c>
      <c r="L669" s="41" t="s">
        <v>491</v>
      </c>
    </row>
    <row r="670" s="35" customFormat="1" ht="14.3" customHeight="1" spans="1:12">
      <c r="A670" s="41"/>
      <c r="B670" s="41"/>
      <c r="C670" s="42"/>
      <c r="D670" s="41"/>
      <c r="E670" s="41"/>
      <c r="F670" s="41" t="s">
        <v>487</v>
      </c>
      <c r="G670" s="41" t="s">
        <v>550</v>
      </c>
      <c r="H670" s="43" t="s">
        <v>480</v>
      </c>
      <c r="I670" s="41" t="s">
        <v>481</v>
      </c>
      <c r="J670" s="43" t="s">
        <v>478</v>
      </c>
      <c r="K670" s="41" t="s">
        <v>490</v>
      </c>
      <c r="L670" s="41" t="s">
        <v>482</v>
      </c>
    </row>
    <row r="671" s="35" customFormat="1" ht="14.3" customHeight="1" spans="1:11">
      <c r="A671" s="45"/>
      <c r="B671" s="45"/>
      <c r="C671" s="45"/>
      <c r="D671" s="45"/>
      <c r="E671" s="45"/>
      <c r="F671" s="45"/>
      <c r="G671" s="45"/>
      <c r="H671" s="45"/>
      <c r="I671" s="45"/>
      <c r="J671" s="45"/>
      <c r="K671" s="45"/>
    </row>
    <row r="672" s="35" customFormat="1" ht="14.3" customHeight="1" spans="1:11">
      <c r="A672" s="45"/>
      <c r="B672" s="45"/>
      <c r="C672" s="45"/>
      <c r="D672" s="45"/>
      <c r="E672" s="45"/>
      <c r="F672" s="45"/>
      <c r="G672" s="45"/>
      <c r="H672" s="45"/>
      <c r="I672" s="45"/>
      <c r="J672" s="45"/>
      <c r="K672" s="45"/>
    </row>
    <row r="673" s="35" customFormat="1" ht="14.3" customHeight="1" spans="1:11">
      <c r="A673" s="45"/>
      <c r="B673" s="45"/>
      <c r="C673" s="45"/>
      <c r="D673" s="45"/>
      <c r="E673" s="45"/>
      <c r="F673" s="45"/>
      <c r="G673" s="45"/>
      <c r="H673" s="45"/>
      <c r="I673" s="45"/>
      <c r="J673" s="45"/>
      <c r="K673" s="45"/>
    </row>
    <row r="674" s="35" customFormat="1" ht="14.3" customHeight="1" spans="1:11">
      <c r="A674" s="45"/>
      <c r="B674" s="45"/>
      <c r="C674" s="45"/>
      <c r="D674" s="45"/>
      <c r="E674" s="45"/>
      <c r="F674" s="45"/>
      <c r="G674" s="45"/>
      <c r="H674" s="45"/>
      <c r="I674" s="45"/>
      <c r="J674" s="45"/>
      <c r="K674" s="45"/>
    </row>
  </sheetData>
  <mergeCells count="640">
    <mergeCell ref="A1:L1"/>
    <mergeCell ref="A5:A87"/>
    <mergeCell ref="A88:A144"/>
    <mergeCell ref="A146:A228"/>
    <mergeCell ref="A229:A270"/>
    <mergeCell ref="A271:A340"/>
    <mergeCell ref="A341:A417"/>
    <mergeCell ref="A418:A449"/>
    <mergeCell ref="A450:A517"/>
    <mergeCell ref="A518:A556"/>
    <mergeCell ref="A557:A632"/>
    <mergeCell ref="A633:A656"/>
    <mergeCell ref="A657:A670"/>
    <mergeCell ref="B5:B12"/>
    <mergeCell ref="B13:B21"/>
    <mergeCell ref="B22:B31"/>
    <mergeCell ref="B33:B34"/>
    <mergeCell ref="B35:B36"/>
    <mergeCell ref="B37:B38"/>
    <mergeCell ref="B39:B40"/>
    <mergeCell ref="B42:B45"/>
    <mergeCell ref="B46:B47"/>
    <mergeCell ref="B48:B49"/>
    <mergeCell ref="B51:B58"/>
    <mergeCell ref="B59:B65"/>
    <mergeCell ref="B66:B73"/>
    <mergeCell ref="B74:B81"/>
    <mergeCell ref="B83:B86"/>
    <mergeCell ref="B88:B93"/>
    <mergeCell ref="B94:B100"/>
    <mergeCell ref="B101:B108"/>
    <mergeCell ref="B109:B111"/>
    <mergeCell ref="B112:B118"/>
    <mergeCell ref="B119:B120"/>
    <mergeCell ref="B121:B122"/>
    <mergeCell ref="B123:B124"/>
    <mergeCell ref="B125:B126"/>
    <mergeCell ref="B127:B130"/>
    <mergeCell ref="B131:B132"/>
    <mergeCell ref="B133:B139"/>
    <mergeCell ref="B140:B143"/>
    <mergeCell ref="B146:B152"/>
    <mergeCell ref="B153:B159"/>
    <mergeCell ref="B160:B166"/>
    <mergeCell ref="B167:B173"/>
    <mergeCell ref="B174:B180"/>
    <mergeCell ref="B181:B182"/>
    <mergeCell ref="B183:B184"/>
    <mergeCell ref="B185:B186"/>
    <mergeCell ref="B188:B189"/>
    <mergeCell ref="B190:B193"/>
    <mergeCell ref="B194:B195"/>
    <mergeCell ref="B196:B202"/>
    <mergeCell ref="B203:B209"/>
    <mergeCell ref="B210:B216"/>
    <mergeCell ref="B217:B223"/>
    <mergeCell ref="B224:B227"/>
    <mergeCell ref="B229:B235"/>
    <mergeCell ref="B236:B242"/>
    <mergeCell ref="B244:B245"/>
    <mergeCell ref="B246:B247"/>
    <mergeCell ref="B248:B249"/>
    <mergeCell ref="B250:B251"/>
    <mergeCell ref="B252:B253"/>
    <mergeCell ref="B254:B257"/>
    <mergeCell ref="B258:B259"/>
    <mergeCell ref="B260:B266"/>
    <mergeCell ref="B267:B270"/>
    <mergeCell ref="B271:B277"/>
    <mergeCell ref="B278:B283"/>
    <mergeCell ref="B284:B290"/>
    <mergeCell ref="B291:B295"/>
    <mergeCell ref="B296:B300"/>
    <mergeCell ref="B301:B302"/>
    <mergeCell ref="B303:B304"/>
    <mergeCell ref="B305:B306"/>
    <mergeCell ref="B307:B308"/>
    <mergeCell ref="B309:B310"/>
    <mergeCell ref="B311:B316"/>
    <mergeCell ref="B317:B320"/>
    <mergeCell ref="B321:B322"/>
    <mergeCell ref="B324:B329"/>
    <mergeCell ref="B330:B335"/>
    <mergeCell ref="B336:B339"/>
    <mergeCell ref="B341:B347"/>
    <mergeCell ref="B348:B354"/>
    <mergeCell ref="B355:B363"/>
    <mergeCell ref="B364:B370"/>
    <mergeCell ref="B371:B377"/>
    <mergeCell ref="B378:B379"/>
    <mergeCell ref="B380:B381"/>
    <mergeCell ref="B382:B383"/>
    <mergeCell ref="B384:B385"/>
    <mergeCell ref="B386:B392"/>
    <mergeCell ref="B393:B398"/>
    <mergeCell ref="B399:B405"/>
    <mergeCell ref="B406:B409"/>
    <mergeCell ref="B410:B411"/>
    <mergeCell ref="B413:B416"/>
    <mergeCell ref="B418:B421"/>
    <mergeCell ref="B422:B425"/>
    <mergeCell ref="B426:B429"/>
    <mergeCell ref="B430:B431"/>
    <mergeCell ref="B432:B433"/>
    <mergeCell ref="B434:B435"/>
    <mergeCell ref="B436:B437"/>
    <mergeCell ref="B438:B441"/>
    <mergeCell ref="B442:B443"/>
    <mergeCell ref="B444:B447"/>
    <mergeCell ref="B450:B456"/>
    <mergeCell ref="B457:B463"/>
    <mergeCell ref="B464:B470"/>
    <mergeCell ref="B471:B477"/>
    <mergeCell ref="B478:B479"/>
    <mergeCell ref="B480:B481"/>
    <mergeCell ref="B482:B483"/>
    <mergeCell ref="B484:B485"/>
    <mergeCell ref="B486:B492"/>
    <mergeCell ref="B493:B496"/>
    <mergeCell ref="B497:B498"/>
    <mergeCell ref="B499:B505"/>
    <mergeCell ref="B506:B512"/>
    <mergeCell ref="B513:B516"/>
    <mergeCell ref="B518:B525"/>
    <mergeCell ref="B526:B532"/>
    <mergeCell ref="B533:B534"/>
    <mergeCell ref="B535:B536"/>
    <mergeCell ref="B537:B538"/>
    <mergeCell ref="B539:B542"/>
    <mergeCell ref="B543:B544"/>
    <mergeCell ref="B545:B551"/>
    <mergeCell ref="B552:B555"/>
    <mergeCell ref="B557:B563"/>
    <mergeCell ref="B564:B570"/>
    <mergeCell ref="B571:B577"/>
    <mergeCell ref="B578:B584"/>
    <mergeCell ref="B585:B591"/>
    <mergeCell ref="B592:B598"/>
    <mergeCell ref="B599:B600"/>
    <mergeCell ref="B601:B602"/>
    <mergeCell ref="B603:B604"/>
    <mergeCell ref="B605:B606"/>
    <mergeCell ref="B607:B608"/>
    <mergeCell ref="B609:B612"/>
    <mergeCell ref="B613:B614"/>
    <mergeCell ref="B615:B621"/>
    <mergeCell ref="B622:B627"/>
    <mergeCell ref="B628:B631"/>
    <mergeCell ref="B633:B637"/>
    <mergeCell ref="B638:B639"/>
    <mergeCell ref="B640:B641"/>
    <mergeCell ref="B642:B643"/>
    <mergeCell ref="B644:B645"/>
    <mergeCell ref="B646:B649"/>
    <mergeCell ref="B650:B651"/>
    <mergeCell ref="B652:B655"/>
    <mergeCell ref="B657:B658"/>
    <mergeCell ref="B659:B660"/>
    <mergeCell ref="B661:B662"/>
    <mergeCell ref="B663:B666"/>
    <mergeCell ref="B667:B670"/>
    <mergeCell ref="C5:C12"/>
    <mergeCell ref="C13:C21"/>
    <mergeCell ref="C22:C31"/>
    <mergeCell ref="C33:C34"/>
    <mergeCell ref="C35:C36"/>
    <mergeCell ref="C37:C38"/>
    <mergeCell ref="C39:C40"/>
    <mergeCell ref="C42:C45"/>
    <mergeCell ref="C46:C47"/>
    <mergeCell ref="C48:C49"/>
    <mergeCell ref="C51:C58"/>
    <mergeCell ref="C59:C65"/>
    <mergeCell ref="C66:C73"/>
    <mergeCell ref="C74:C81"/>
    <mergeCell ref="C83:C86"/>
    <mergeCell ref="C88:C93"/>
    <mergeCell ref="C94:C100"/>
    <mergeCell ref="C101:C108"/>
    <mergeCell ref="C109:C111"/>
    <mergeCell ref="C112:C118"/>
    <mergeCell ref="C119:C120"/>
    <mergeCell ref="C121:C122"/>
    <mergeCell ref="C123:C124"/>
    <mergeCell ref="C125:C126"/>
    <mergeCell ref="C127:C130"/>
    <mergeCell ref="C131:C132"/>
    <mergeCell ref="C133:C139"/>
    <mergeCell ref="C140:C143"/>
    <mergeCell ref="C146:C152"/>
    <mergeCell ref="C153:C159"/>
    <mergeCell ref="C160:C166"/>
    <mergeCell ref="C167:C173"/>
    <mergeCell ref="C174:C180"/>
    <mergeCell ref="C181:C182"/>
    <mergeCell ref="C183:C184"/>
    <mergeCell ref="C185:C186"/>
    <mergeCell ref="C188:C189"/>
    <mergeCell ref="C190:C193"/>
    <mergeCell ref="C194:C195"/>
    <mergeCell ref="C196:C202"/>
    <mergeCell ref="C203:C209"/>
    <mergeCell ref="C210:C216"/>
    <mergeCell ref="C217:C223"/>
    <mergeCell ref="C224:C227"/>
    <mergeCell ref="C229:C235"/>
    <mergeCell ref="C236:C242"/>
    <mergeCell ref="C244:C245"/>
    <mergeCell ref="C246:C247"/>
    <mergeCell ref="C248:C249"/>
    <mergeCell ref="C250:C251"/>
    <mergeCell ref="C252:C253"/>
    <mergeCell ref="C254:C257"/>
    <mergeCell ref="C258:C259"/>
    <mergeCell ref="C260:C266"/>
    <mergeCell ref="C267:C270"/>
    <mergeCell ref="C271:C277"/>
    <mergeCell ref="C278:C283"/>
    <mergeCell ref="C284:C290"/>
    <mergeCell ref="C291:C295"/>
    <mergeCell ref="C296:C300"/>
    <mergeCell ref="C301:C302"/>
    <mergeCell ref="C303:C304"/>
    <mergeCell ref="C305:C306"/>
    <mergeCell ref="C307:C308"/>
    <mergeCell ref="C309:C310"/>
    <mergeCell ref="C311:C316"/>
    <mergeCell ref="C317:C320"/>
    <mergeCell ref="C321:C322"/>
    <mergeCell ref="C324:C329"/>
    <mergeCell ref="C330:C335"/>
    <mergeCell ref="C336:C339"/>
    <mergeCell ref="C341:C347"/>
    <mergeCell ref="C348:C354"/>
    <mergeCell ref="C355:C363"/>
    <mergeCell ref="C364:C370"/>
    <mergeCell ref="C371:C377"/>
    <mergeCell ref="C378:C379"/>
    <mergeCell ref="C380:C381"/>
    <mergeCell ref="C382:C383"/>
    <mergeCell ref="C384:C385"/>
    <mergeCell ref="C386:C392"/>
    <mergeCell ref="C393:C398"/>
    <mergeCell ref="C399:C405"/>
    <mergeCell ref="C406:C409"/>
    <mergeCell ref="C410:C411"/>
    <mergeCell ref="C413:C416"/>
    <mergeCell ref="C418:C421"/>
    <mergeCell ref="C422:C425"/>
    <mergeCell ref="C426:C429"/>
    <mergeCell ref="C430:C431"/>
    <mergeCell ref="C432:C433"/>
    <mergeCell ref="C434:C435"/>
    <mergeCell ref="C436:C437"/>
    <mergeCell ref="C438:C441"/>
    <mergeCell ref="C442:C443"/>
    <mergeCell ref="C444:C447"/>
    <mergeCell ref="C450:C456"/>
    <mergeCell ref="C457:C463"/>
    <mergeCell ref="C464:C470"/>
    <mergeCell ref="C471:C477"/>
    <mergeCell ref="C478:C479"/>
    <mergeCell ref="C480:C481"/>
    <mergeCell ref="C482:C483"/>
    <mergeCell ref="C484:C485"/>
    <mergeCell ref="C486:C492"/>
    <mergeCell ref="C493:C496"/>
    <mergeCell ref="C497:C498"/>
    <mergeCell ref="C499:C505"/>
    <mergeCell ref="C506:C512"/>
    <mergeCell ref="C513:C516"/>
    <mergeCell ref="C518:C525"/>
    <mergeCell ref="C526:C532"/>
    <mergeCell ref="C533:C534"/>
    <mergeCell ref="C535:C536"/>
    <mergeCell ref="C537:C538"/>
    <mergeCell ref="C539:C542"/>
    <mergeCell ref="C543:C544"/>
    <mergeCell ref="C545:C551"/>
    <mergeCell ref="C552:C555"/>
    <mergeCell ref="C557:C563"/>
    <mergeCell ref="C564:C570"/>
    <mergeCell ref="C571:C577"/>
    <mergeCell ref="C578:C584"/>
    <mergeCell ref="C585:C591"/>
    <mergeCell ref="C592:C598"/>
    <mergeCell ref="C599:C600"/>
    <mergeCell ref="C601:C602"/>
    <mergeCell ref="C603:C604"/>
    <mergeCell ref="C605:C606"/>
    <mergeCell ref="C607:C608"/>
    <mergeCell ref="C609:C612"/>
    <mergeCell ref="C613:C614"/>
    <mergeCell ref="C615:C621"/>
    <mergeCell ref="C622:C627"/>
    <mergeCell ref="C628:C631"/>
    <mergeCell ref="C633:C637"/>
    <mergeCell ref="C638:C639"/>
    <mergeCell ref="C640:C641"/>
    <mergeCell ref="C642:C643"/>
    <mergeCell ref="C644:C645"/>
    <mergeCell ref="C646:C649"/>
    <mergeCell ref="C650:C651"/>
    <mergeCell ref="C652:C655"/>
    <mergeCell ref="C657:C658"/>
    <mergeCell ref="C659:C660"/>
    <mergeCell ref="C661:C662"/>
    <mergeCell ref="C663:C666"/>
    <mergeCell ref="C667:C670"/>
    <mergeCell ref="D5:D12"/>
    <mergeCell ref="D13:D21"/>
    <mergeCell ref="D22:D31"/>
    <mergeCell ref="D33:D34"/>
    <mergeCell ref="D35:D36"/>
    <mergeCell ref="D37:D38"/>
    <mergeCell ref="D39:D40"/>
    <mergeCell ref="D42:D45"/>
    <mergeCell ref="D46:D47"/>
    <mergeCell ref="D48:D49"/>
    <mergeCell ref="D51:D58"/>
    <mergeCell ref="D59:D65"/>
    <mergeCell ref="D66:D73"/>
    <mergeCell ref="D74:D81"/>
    <mergeCell ref="D83:D86"/>
    <mergeCell ref="D88:D93"/>
    <mergeCell ref="D94:D100"/>
    <mergeCell ref="D101:D108"/>
    <mergeCell ref="D109:D111"/>
    <mergeCell ref="D112:D118"/>
    <mergeCell ref="D119:D120"/>
    <mergeCell ref="D121:D122"/>
    <mergeCell ref="D123:D124"/>
    <mergeCell ref="D125:D126"/>
    <mergeCell ref="D127:D130"/>
    <mergeCell ref="D131:D132"/>
    <mergeCell ref="D133:D139"/>
    <mergeCell ref="D140:D143"/>
    <mergeCell ref="D146:D152"/>
    <mergeCell ref="D153:D159"/>
    <mergeCell ref="D160:D166"/>
    <mergeCell ref="D167:D173"/>
    <mergeCell ref="D174:D180"/>
    <mergeCell ref="D181:D182"/>
    <mergeCell ref="D183:D184"/>
    <mergeCell ref="D185:D186"/>
    <mergeCell ref="D188:D189"/>
    <mergeCell ref="D190:D193"/>
    <mergeCell ref="D194:D195"/>
    <mergeCell ref="D196:D202"/>
    <mergeCell ref="D203:D209"/>
    <mergeCell ref="D210:D216"/>
    <mergeCell ref="D217:D223"/>
    <mergeCell ref="D224:D227"/>
    <mergeCell ref="D229:D235"/>
    <mergeCell ref="D236:D242"/>
    <mergeCell ref="D244:D245"/>
    <mergeCell ref="D246:D247"/>
    <mergeCell ref="D248:D249"/>
    <mergeCell ref="D250:D251"/>
    <mergeCell ref="D252:D253"/>
    <mergeCell ref="D254:D257"/>
    <mergeCell ref="D258:D259"/>
    <mergeCell ref="D260:D266"/>
    <mergeCell ref="D267:D270"/>
    <mergeCell ref="D271:D277"/>
    <mergeCell ref="D278:D283"/>
    <mergeCell ref="D284:D290"/>
    <mergeCell ref="D291:D295"/>
    <mergeCell ref="D296:D300"/>
    <mergeCell ref="D301:D302"/>
    <mergeCell ref="D303:D304"/>
    <mergeCell ref="D305:D306"/>
    <mergeCell ref="D307:D308"/>
    <mergeCell ref="D309:D310"/>
    <mergeCell ref="D311:D316"/>
    <mergeCell ref="D317:D320"/>
    <mergeCell ref="D321:D322"/>
    <mergeCell ref="D324:D329"/>
    <mergeCell ref="D330:D335"/>
    <mergeCell ref="D336:D339"/>
    <mergeCell ref="D341:D347"/>
    <mergeCell ref="D348:D354"/>
    <mergeCell ref="D355:D363"/>
    <mergeCell ref="D364:D370"/>
    <mergeCell ref="D371:D377"/>
    <mergeCell ref="D378:D379"/>
    <mergeCell ref="D380:D381"/>
    <mergeCell ref="D382:D383"/>
    <mergeCell ref="D384:D385"/>
    <mergeCell ref="D386:D392"/>
    <mergeCell ref="D393:D398"/>
    <mergeCell ref="D399:D405"/>
    <mergeCell ref="D406:D409"/>
    <mergeCell ref="D410:D411"/>
    <mergeCell ref="D413:D416"/>
    <mergeCell ref="D418:D421"/>
    <mergeCell ref="D422:D425"/>
    <mergeCell ref="D426:D429"/>
    <mergeCell ref="D430:D431"/>
    <mergeCell ref="D432:D433"/>
    <mergeCell ref="D434:D435"/>
    <mergeCell ref="D436:D437"/>
    <mergeCell ref="D438:D441"/>
    <mergeCell ref="D442:D443"/>
    <mergeCell ref="D444:D447"/>
    <mergeCell ref="D450:D456"/>
    <mergeCell ref="D457:D463"/>
    <mergeCell ref="D464:D470"/>
    <mergeCell ref="D471:D477"/>
    <mergeCell ref="D478:D479"/>
    <mergeCell ref="D480:D481"/>
    <mergeCell ref="D482:D483"/>
    <mergeCell ref="D484:D485"/>
    <mergeCell ref="D486:D492"/>
    <mergeCell ref="D493:D496"/>
    <mergeCell ref="D497:D498"/>
    <mergeCell ref="D499:D505"/>
    <mergeCell ref="D506:D512"/>
    <mergeCell ref="D513:D516"/>
    <mergeCell ref="D518:D525"/>
    <mergeCell ref="D526:D532"/>
    <mergeCell ref="D533:D534"/>
    <mergeCell ref="D535:D536"/>
    <mergeCell ref="D537:D538"/>
    <mergeCell ref="D539:D542"/>
    <mergeCell ref="D543:D544"/>
    <mergeCell ref="D545:D551"/>
    <mergeCell ref="D552:D555"/>
    <mergeCell ref="D557:D563"/>
    <mergeCell ref="D564:D570"/>
    <mergeCell ref="D571:D577"/>
    <mergeCell ref="D578:D584"/>
    <mergeCell ref="D585:D591"/>
    <mergeCell ref="D592:D598"/>
    <mergeCell ref="D599:D600"/>
    <mergeCell ref="D601:D602"/>
    <mergeCell ref="D603:D604"/>
    <mergeCell ref="D605:D606"/>
    <mergeCell ref="D607:D608"/>
    <mergeCell ref="D609:D612"/>
    <mergeCell ref="D613:D614"/>
    <mergeCell ref="D615:D621"/>
    <mergeCell ref="D622:D627"/>
    <mergeCell ref="D628:D631"/>
    <mergeCell ref="D633:D637"/>
    <mergeCell ref="D638:D639"/>
    <mergeCell ref="D640:D641"/>
    <mergeCell ref="D642:D643"/>
    <mergeCell ref="D644:D645"/>
    <mergeCell ref="D646:D649"/>
    <mergeCell ref="D650:D651"/>
    <mergeCell ref="D652:D655"/>
    <mergeCell ref="D657:D658"/>
    <mergeCell ref="D659:D660"/>
    <mergeCell ref="D661:D662"/>
    <mergeCell ref="D663:D666"/>
    <mergeCell ref="D667:D670"/>
    <mergeCell ref="E5:E8"/>
    <mergeCell ref="E9:E10"/>
    <mergeCell ref="E13:E16"/>
    <mergeCell ref="E17:E19"/>
    <mergeCell ref="E22:E27"/>
    <mergeCell ref="E28:E29"/>
    <mergeCell ref="E42:E43"/>
    <mergeCell ref="E44:E45"/>
    <mergeCell ref="E51:E54"/>
    <mergeCell ref="E55:E56"/>
    <mergeCell ref="E59:E61"/>
    <mergeCell ref="E62:E63"/>
    <mergeCell ref="E66:E68"/>
    <mergeCell ref="E69:E71"/>
    <mergeCell ref="E74:E76"/>
    <mergeCell ref="E77:E79"/>
    <mergeCell ref="E83:E84"/>
    <mergeCell ref="E85:E86"/>
    <mergeCell ref="E88:E90"/>
    <mergeCell ref="E94:E97"/>
    <mergeCell ref="E99:E100"/>
    <mergeCell ref="E101:E105"/>
    <mergeCell ref="E112:E115"/>
    <mergeCell ref="E127:E128"/>
    <mergeCell ref="E129:E130"/>
    <mergeCell ref="E133:E137"/>
    <mergeCell ref="E140:E141"/>
    <mergeCell ref="E142:E143"/>
    <mergeCell ref="E146:E148"/>
    <mergeCell ref="E149:E150"/>
    <mergeCell ref="E153:E155"/>
    <mergeCell ref="E156:E157"/>
    <mergeCell ref="E160:E162"/>
    <mergeCell ref="E163:E164"/>
    <mergeCell ref="E167:E169"/>
    <mergeCell ref="E170:E171"/>
    <mergeCell ref="E174:E176"/>
    <mergeCell ref="E177:E178"/>
    <mergeCell ref="E190:E191"/>
    <mergeCell ref="E192:E193"/>
    <mergeCell ref="E196:E198"/>
    <mergeCell ref="E199:E200"/>
    <mergeCell ref="E203:E205"/>
    <mergeCell ref="E206:E207"/>
    <mergeCell ref="E210:E212"/>
    <mergeCell ref="E213:E214"/>
    <mergeCell ref="E217:E219"/>
    <mergeCell ref="E220:E221"/>
    <mergeCell ref="E224:E225"/>
    <mergeCell ref="E226:E227"/>
    <mergeCell ref="E229:E231"/>
    <mergeCell ref="E232:E233"/>
    <mergeCell ref="E236:E239"/>
    <mergeCell ref="E254:E255"/>
    <mergeCell ref="E256:E257"/>
    <mergeCell ref="E260:E262"/>
    <mergeCell ref="E263:E264"/>
    <mergeCell ref="E267:E268"/>
    <mergeCell ref="E269:E270"/>
    <mergeCell ref="E271:E273"/>
    <mergeCell ref="E274:E275"/>
    <mergeCell ref="E278:E280"/>
    <mergeCell ref="E281:E282"/>
    <mergeCell ref="E284:E286"/>
    <mergeCell ref="E287:E288"/>
    <mergeCell ref="E291:E293"/>
    <mergeCell ref="E296:E298"/>
    <mergeCell ref="E311:E313"/>
    <mergeCell ref="E317:E318"/>
    <mergeCell ref="E319:E320"/>
    <mergeCell ref="E324:E326"/>
    <mergeCell ref="E330:E332"/>
    <mergeCell ref="E336:E337"/>
    <mergeCell ref="E338:E339"/>
    <mergeCell ref="E341:E342"/>
    <mergeCell ref="E343:E345"/>
    <mergeCell ref="E348:E350"/>
    <mergeCell ref="E351:E352"/>
    <mergeCell ref="E355:E358"/>
    <mergeCell ref="E359:E360"/>
    <mergeCell ref="E361:E362"/>
    <mergeCell ref="E364:E367"/>
    <mergeCell ref="E371:E372"/>
    <mergeCell ref="E373:E375"/>
    <mergeCell ref="E386:E387"/>
    <mergeCell ref="E388:E390"/>
    <mergeCell ref="E393:E395"/>
    <mergeCell ref="E399:E400"/>
    <mergeCell ref="E401:E403"/>
    <mergeCell ref="E406:E407"/>
    <mergeCell ref="E408:E409"/>
    <mergeCell ref="E413:E414"/>
    <mergeCell ref="E415:E416"/>
    <mergeCell ref="E438:E439"/>
    <mergeCell ref="E440:E441"/>
    <mergeCell ref="E444:E445"/>
    <mergeCell ref="E446:E447"/>
    <mergeCell ref="E450:E453"/>
    <mergeCell ref="E457:E460"/>
    <mergeCell ref="E464:E467"/>
    <mergeCell ref="E471:E473"/>
    <mergeCell ref="E474:E475"/>
    <mergeCell ref="E486:E489"/>
    <mergeCell ref="E493:E494"/>
    <mergeCell ref="E495:E496"/>
    <mergeCell ref="E499:E502"/>
    <mergeCell ref="E506:E509"/>
    <mergeCell ref="E513:E514"/>
    <mergeCell ref="E515:E516"/>
    <mergeCell ref="E518:E520"/>
    <mergeCell ref="E521:E523"/>
    <mergeCell ref="E526:E530"/>
    <mergeCell ref="E539:E540"/>
    <mergeCell ref="E541:E542"/>
    <mergeCell ref="E545:E547"/>
    <mergeCell ref="E548:E549"/>
    <mergeCell ref="E552:E553"/>
    <mergeCell ref="E554:E555"/>
    <mergeCell ref="E557:E560"/>
    <mergeCell ref="E564:E567"/>
    <mergeCell ref="E571:E573"/>
    <mergeCell ref="E575:E576"/>
    <mergeCell ref="E578:E581"/>
    <mergeCell ref="E585:E587"/>
    <mergeCell ref="E589:E590"/>
    <mergeCell ref="E592:E595"/>
    <mergeCell ref="E609:E610"/>
    <mergeCell ref="E611:E612"/>
    <mergeCell ref="E615:E618"/>
    <mergeCell ref="E622:E624"/>
    <mergeCell ref="E628:E629"/>
    <mergeCell ref="E630:E631"/>
    <mergeCell ref="E633:E635"/>
    <mergeCell ref="E646:E647"/>
    <mergeCell ref="E648:E649"/>
    <mergeCell ref="E652:E653"/>
    <mergeCell ref="E654:E655"/>
    <mergeCell ref="E663:E664"/>
    <mergeCell ref="E665:E666"/>
    <mergeCell ref="E667:E668"/>
    <mergeCell ref="E669:E670"/>
    <mergeCell ref="F6:F7"/>
    <mergeCell ref="F14:F15"/>
    <mergeCell ref="F17:F18"/>
    <mergeCell ref="F22:F25"/>
    <mergeCell ref="F51:F52"/>
    <mergeCell ref="F69:F70"/>
    <mergeCell ref="F77:F78"/>
    <mergeCell ref="F94:F95"/>
    <mergeCell ref="F99:F100"/>
    <mergeCell ref="F101:F103"/>
    <mergeCell ref="F104:F105"/>
    <mergeCell ref="F114:F115"/>
    <mergeCell ref="F133:F134"/>
    <mergeCell ref="F135:F136"/>
    <mergeCell ref="F146:F147"/>
    <mergeCell ref="F177:F178"/>
    <mergeCell ref="F229:F230"/>
    <mergeCell ref="F236:F237"/>
    <mergeCell ref="F351:F352"/>
    <mergeCell ref="F357:F358"/>
    <mergeCell ref="F361:F362"/>
    <mergeCell ref="F365:F366"/>
    <mergeCell ref="F386:F387"/>
    <mergeCell ref="F388:F389"/>
    <mergeCell ref="F399:F400"/>
    <mergeCell ref="F450:F451"/>
    <mergeCell ref="F458:F459"/>
    <mergeCell ref="F465:F466"/>
    <mergeCell ref="F474:F475"/>
    <mergeCell ref="F486:F487"/>
    <mergeCell ref="F499:F500"/>
    <mergeCell ref="F506:F507"/>
    <mergeCell ref="F521:F523"/>
    <mergeCell ref="F526:F527"/>
    <mergeCell ref="F529:F530"/>
    <mergeCell ref="F557:F558"/>
    <mergeCell ref="F564:F565"/>
    <mergeCell ref="F575:F576"/>
    <mergeCell ref="F579:F580"/>
    <mergeCell ref="F589:F590"/>
    <mergeCell ref="F593:F594"/>
    <mergeCell ref="F616:F6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A1" sqref="A1"/>
    </sheetView>
  </sheetViews>
  <sheetFormatPr defaultColWidth="7" defaultRowHeight="11.25" outlineLevelCol="7"/>
  <cols>
    <col min="1" max="1" width="6.84166666666667" style="4"/>
    <col min="2" max="3" width="9.375" style="4"/>
    <col min="4" max="4" width="5.34166666666667" style="4"/>
    <col min="5" max="5" width="30.2833333333333" style="4"/>
    <col min="6" max="7" width="10.2166666666667" style="4"/>
    <col min="8" max="8" width="45.8416666666667" style="4"/>
    <col min="9" max="256" width="7.03333333333333" style="4"/>
    <col min="257" max="16384" width="7" style="4"/>
  </cols>
  <sheetData>
    <row r="1" s="1" customFormat="1" ht="16.5" customHeight="1" spans="1:8">
      <c r="A1" s="5"/>
      <c r="B1" s="5"/>
      <c r="C1" s="5"/>
      <c r="D1" s="5"/>
      <c r="E1" s="4"/>
      <c r="F1" s="4"/>
      <c r="G1" s="4"/>
      <c r="H1" s="4"/>
    </row>
    <row r="2" s="2" customFormat="1" ht="23.25" customHeight="1" spans="1:8">
      <c r="A2" s="6" t="s">
        <v>1137</v>
      </c>
      <c r="B2" s="6"/>
      <c r="C2" s="6"/>
      <c r="D2" s="6"/>
      <c r="E2" s="6"/>
      <c r="F2" s="6"/>
      <c r="G2" s="6"/>
      <c r="H2" s="6"/>
    </row>
    <row r="3" s="2" customFormat="1" ht="18" customHeight="1" spans="1:8">
      <c r="A3" s="7"/>
      <c r="B3" s="7"/>
      <c r="C3" s="7"/>
      <c r="D3" s="7"/>
      <c r="E3" s="7"/>
      <c r="F3" s="7"/>
      <c r="G3" s="7"/>
      <c r="H3" s="7"/>
    </row>
    <row r="4" s="1" customFormat="1" ht="17.25" customHeight="1" spans="5:8">
      <c r="E4" s="4"/>
      <c r="F4" s="4"/>
      <c r="G4" s="4"/>
      <c r="H4" s="4"/>
    </row>
    <row r="5" s="2" customFormat="1" ht="27" customHeight="1" spans="1:8">
      <c r="A5" s="8" t="s">
        <v>1138</v>
      </c>
      <c r="B5" s="9"/>
      <c r="C5" s="10"/>
      <c r="D5" s="11" t="s">
        <v>1139</v>
      </c>
      <c r="E5" s="12" t="s">
        <v>453</v>
      </c>
      <c r="F5" s="12"/>
      <c r="G5" s="12"/>
      <c r="H5" s="13"/>
    </row>
    <row r="6" s="2" customFormat="1" ht="27" customHeight="1" spans="1:8">
      <c r="A6" s="14" t="s">
        <v>1140</v>
      </c>
      <c r="B6" s="15" t="s">
        <v>1141</v>
      </c>
      <c r="C6" s="16"/>
      <c r="D6" s="15" t="s">
        <v>1142</v>
      </c>
      <c r="E6" s="16"/>
      <c r="F6" s="8" t="s">
        <v>1143</v>
      </c>
      <c r="G6" s="9"/>
      <c r="H6" s="10"/>
    </row>
    <row r="7" s="2" customFormat="1" ht="27" customHeight="1" spans="1:8">
      <c r="A7" s="14"/>
      <c r="B7" s="17"/>
      <c r="C7" s="18"/>
      <c r="D7" s="17"/>
      <c r="E7" s="18"/>
      <c r="F7" s="14" t="s">
        <v>1144</v>
      </c>
      <c r="G7" s="14" t="s">
        <v>1145</v>
      </c>
      <c r="H7" s="14" t="s">
        <v>1146</v>
      </c>
    </row>
    <row r="8" s="2" customFormat="1" ht="27" customHeight="1" spans="1:8">
      <c r="A8" s="14"/>
      <c r="B8" s="19" t="s">
        <v>1147</v>
      </c>
      <c r="C8" s="19"/>
      <c r="D8" s="20" t="s">
        <v>1148</v>
      </c>
      <c r="E8" s="21"/>
      <c r="F8" s="22">
        <v>24576.95</v>
      </c>
      <c r="G8" s="22">
        <v>24576.95</v>
      </c>
      <c r="H8" s="14">
        <v>0</v>
      </c>
    </row>
    <row r="9" s="2" customFormat="1" ht="27" customHeight="1" spans="1:8">
      <c r="A9" s="14"/>
      <c r="B9" s="19" t="s">
        <v>1149</v>
      </c>
      <c r="C9" s="19"/>
      <c r="D9" s="20" t="s">
        <v>1150</v>
      </c>
      <c r="E9" s="21"/>
      <c r="F9" s="22">
        <v>3043.73</v>
      </c>
      <c r="G9" s="22">
        <v>3043.73</v>
      </c>
      <c r="H9" s="14">
        <v>0</v>
      </c>
    </row>
    <row r="10" s="2" customFormat="1" ht="27" customHeight="1" spans="1:8">
      <c r="A10" s="14"/>
      <c r="B10" s="17" t="s">
        <v>1151</v>
      </c>
      <c r="C10" s="23"/>
      <c r="D10" s="23"/>
      <c r="E10" s="18"/>
      <c r="F10" s="24">
        <f>SUM(F8:F9)</f>
        <v>27620.68</v>
      </c>
      <c r="G10" s="24">
        <f>SUM(G8:G9)</f>
        <v>27620.68</v>
      </c>
      <c r="H10" s="25">
        <f>SUM(H8:H9)</f>
        <v>0</v>
      </c>
    </row>
    <row r="11" s="2" customFormat="1" ht="237" customHeight="1" spans="1:8">
      <c r="A11" s="25" t="s">
        <v>1152</v>
      </c>
      <c r="B11" s="20" t="s">
        <v>1153</v>
      </c>
      <c r="C11" s="26"/>
      <c r="D11" s="26"/>
      <c r="E11" s="26"/>
      <c r="F11" s="26"/>
      <c r="G11" s="26"/>
      <c r="H11" s="21"/>
    </row>
    <row r="12" s="3" customFormat="1" ht="27" customHeight="1" spans="1:8">
      <c r="A12" s="27" t="s">
        <v>1154</v>
      </c>
      <c r="B12" s="28" t="s">
        <v>456</v>
      </c>
      <c r="C12" s="28" t="s">
        <v>457</v>
      </c>
      <c r="D12" s="28" t="s">
        <v>1155</v>
      </c>
      <c r="E12" s="28" t="s">
        <v>458</v>
      </c>
      <c r="F12" s="28"/>
      <c r="G12" s="28" t="s">
        <v>460</v>
      </c>
      <c r="H12" s="28"/>
    </row>
    <row r="13" s="3" customFormat="1" ht="27" customHeight="1" spans="1:8">
      <c r="A13" s="27"/>
      <c r="B13" s="28" t="s">
        <v>1156</v>
      </c>
      <c r="C13" s="29" t="s">
        <v>469</v>
      </c>
      <c r="D13" s="28">
        <v>1</v>
      </c>
      <c r="E13" s="30" t="s">
        <v>1157</v>
      </c>
      <c r="F13" s="30"/>
      <c r="G13" s="31" t="s">
        <v>1158</v>
      </c>
      <c r="H13" s="31" t="s">
        <v>1159</v>
      </c>
    </row>
    <row r="14" s="3" customFormat="1" ht="27" customHeight="1" spans="1:8">
      <c r="A14" s="27"/>
      <c r="B14" s="28"/>
      <c r="C14" s="31" t="s">
        <v>475</v>
      </c>
      <c r="D14" s="28">
        <v>2</v>
      </c>
      <c r="E14" s="30" t="s">
        <v>1160</v>
      </c>
      <c r="F14" s="30"/>
      <c r="G14" s="32">
        <v>1</v>
      </c>
      <c r="H14" s="31" t="s">
        <v>1161</v>
      </c>
    </row>
    <row r="15" s="3" customFormat="1" ht="27" customHeight="1" spans="1:8">
      <c r="A15" s="27"/>
      <c r="B15" s="28"/>
      <c r="C15" s="31" t="s">
        <v>483</v>
      </c>
      <c r="D15" s="28">
        <v>3</v>
      </c>
      <c r="E15" s="30" t="s">
        <v>1162</v>
      </c>
      <c r="F15" s="30"/>
      <c r="G15" s="32">
        <v>0.9</v>
      </c>
      <c r="H15" s="31" t="s">
        <v>1163</v>
      </c>
    </row>
    <row r="16" s="3" customFormat="1" ht="27" customHeight="1" spans="1:8">
      <c r="A16" s="27"/>
      <c r="B16" s="28" t="s">
        <v>1164</v>
      </c>
      <c r="C16" s="31" t="s">
        <v>1165</v>
      </c>
      <c r="D16" s="28">
        <v>1</v>
      </c>
      <c r="E16" s="30" t="s">
        <v>1166</v>
      </c>
      <c r="F16" s="30"/>
      <c r="G16" s="32" t="s">
        <v>724</v>
      </c>
      <c r="H16" s="31" t="s">
        <v>1167</v>
      </c>
    </row>
    <row r="17" s="3" customFormat="1" ht="27" customHeight="1" spans="1:8">
      <c r="A17" s="27"/>
      <c r="B17" s="28"/>
      <c r="C17" s="31"/>
      <c r="D17" s="28">
        <v>2</v>
      </c>
      <c r="E17" s="30" t="s">
        <v>1168</v>
      </c>
      <c r="F17" s="30"/>
      <c r="G17" s="32" t="s">
        <v>1169</v>
      </c>
      <c r="H17" s="31" t="s">
        <v>1170</v>
      </c>
    </row>
    <row r="18" s="3" customFormat="1" ht="27" customHeight="1" spans="1:8">
      <c r="A18" s="27"/>
      <c r="B18" s="28"/>
      <c r="C18" s="31"/>
      <c r="D18" s="28">
        <v>3</v>
      </c>
      <c r="E18" s="30" t="s">
        <v>1171</v>
      </c>
      <c r="F18" s="30"/>
      <c r="G18" s="32">
        <v>0.9</v>
      </c>
      <c r="H18" s="31" t="s">
        <v>1172</v>
      </c>
    </row>
    <row r="19" s="3" customFormat="1" ht="27" customHeight="1" spans="1:8">
      <c r="A19" s="27"/>
      <c r="B19" s="28"/>
      <c r="C19" s="31" t="s">
        <v>494</v>
      </c>
      <c r="D19" s="28">
        <v>4</v>
      </c>
      <c r="E19" s="30" t="s">
        <v>1173</v>
      </c>
      <c r="F19" s="30"/>
      <c r="G19" s="33">
        <v>0.9</v>
      </c>
      <c r="H19" s="34" t="s">
        <v>1174</v>
      </c>
    </row>
  </sheetData>
  <mergeCells count="34">
    <mergeCell ref="A2:H2"/>
    <mergeCell ref="A3:H3"/>
    <mergeCell ref="A5:C5"/>
    <mergeCell ref="D5:H5"/>
    <mergeCell ref="F6:H6"/>
    <mergeCell ref="B8:C8"/>
    <mergeCell ref="D8:E8"/>
    <mergeCell ref="B9:C9"/>
    <mergeCell ref="D9:E9"/>
    <mergeCell ref="B10:E10"/>
    <mergeCell ref="B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A6:A10"/>
    <mergeCell ref="A12:A19"/>
    <mergeCell ref="B13:B15"/>
    <mergeCell ref="B16:B19"/>
    <mergeCell ref="C16:C18"/>
    <mergeCell ref="B6:C7"/>
    <mergeCell ref="D6:E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style="35" customWidth="1"/>
    <col min="2" max="2" width="41.0333333333333" style="35" customWidth="1"/>
    <col min="3" max="3" width="16.4083333333333" style="35" customWidth="1"/>
    <col min="4" max="4" width="41.0333333333333" style="35" customWidth="1"/>
    <col min="5" max="5" width="16.4083333333333" style="35" customWidth="1"/>
    <col min="6" max="6" width="1.53333333333333" style="35" customWidth="1"/>
    <col min="7" max="10" width="9.76666666666667" style="35" customWidth="1"/>
    <col min="11" max="16384" width="10" style="35"/>
  </cols>
  <sheetData>
    <row r="1" ht="14.2" customHeight="1" spans="1:6">
      <c r="A1" s="98"/>
      <c r="B1" s="47"/>
      <c r="D1" s="99"/>
      <c r="E1" s="47" t="s">
        <v>1</v>
      </c>
      <c r="F1" s="87" t="s">
        <v>2</v>
      </c>
    </row>
    <row r="2" ht="19.9" customHeight="1" spans="1:6">
      <c r="A2" s="101"/>
      <c r="B2" s="102" t="s">
        <v>3</v>
      </c>
      <c r="C2" s="102"/>
      <c r="D2" s="102"/>
      <c r="E2" s="102"/>
      <c r="F2" s="87"/>
    </row>
    <row r="3" ht="17.05" customHeight="1" spans="1:6">
      <c r="A3" s="101"/>
      <c r="B3" s="73" t="s">
        <v>4</v>
      </c>
      <c r="D3" s="45"/>
      <c r="E3" s="103" t="s">
        <v>5</v>
      </c>
      <c r="F3" s="87"/>
    </row>
    <row r="4" ht="21.35" customHeight="1" spans="1:6">
      <c r="A4" s="101"/>
      <c r="B4" s="80" t="s">
        <v>6</v>
      </c>
      <c r="C4" s="80"/>
      <c r="D4" s="80" t="s">
        <v>7</v>
      </c>
      <c r="E4" s="80"/>
      <c r="F4" s="87"/>
    </row>
    <row r="5" ht="21.35" customHeight="1" spans="1:6">
      <c r="A5" s="101"/>
      <c r="B5" s="80" t="s">
        <v>8</v>
      </c>
      <c r="C5" s="80" t="s">
        <v>9</v>
      </c>
      <c r="D5" s="80" t="s">
        <v>8</v>
      </c>
      <c r="E5" s="80" t="s">
        <v>9</v>
      </c>
      <c r="F5" s="87"/>
    </row>
    <row r="6" ht="19.9" customHeight="1" spans="1:6">
      <c r="A6" s="54"/>
      <c r="B6" s="85" t="s">
        <v>10</v>
      </c>
      <c r="C6" s="86">
        <v>27003.26</v>
      </c>
      <c r="D6" s="85" t="s">
        <v>11</v>
      </c>
      <c r="E6" s="86"/>
      <c r="F6" s="70"/>
    </row>
    <row r="7" ht="19.9" customHeight="1" spans="1:6">
      <c r="A7" s="54"/>
      <c r="B7" s="85" t="s">
        <v>12</v>
      </c>
      <c r="C7" s="86"/>
      <c r="D7" s="85" t="s">
        <v>13</v>
      </c>
      <c r="E7" s="86"/>
      <c r="F7" s="70"/>
    </row>
    <row r="8" ht="19.9" customHeight="1" spans="1:6">
      <c r="A8" s="54"/>
      <c r="B8" s="85" t="s">
        <v>14</v>
      </c>
      <c r="C8" s="86"/>
      <c r="D8" s="85" t="s">
        <v>15</v>
      </c>
      <c r="E8" s="86"/>
      <c r="F8" s="70"/>
    </row>
    <row r="9" ht="19.9" customHeight="1" spans="1:6">
      <c r="A9" s="54"/>
      <c r="B9" s="85" t="s">
        <v>16</v>
      </c>
      <c r="C9" s="86">
        <v>625.42</v>
      </c>
      <c r="D9" s="85" t="s">
        <v>17</v>
      </c>
      <c r="E9" s="86"/>
      <c r="F9" s="70"/>
    </row>
    <row r="10" ht="19.9" customHeight="1" spans="1:6">
      <c r="A10" s="54"/>
      <c r="B10" s="85" t="s">
        <v>18</v>
      </c>
      <c r="C10" s="86"/>
      <c r="D10" s="85" t="s">
        <v>19</v>
      </c>
      <c r="E10" s="86">
        <f>22740.83-282.31</f>
        <v>22458.52</v>
      </c>
      <c r="F10" s="70"/>
    </row>
    <row r="11" ht="19.9" customHeight="1" spans="1:6">
      <c r="A11" s="54"/>
      <c r="B11" s="85" t="s">
        <v>20</v>
      </c>
      <c r="C11" s="86"/>
      <c r="D11" s="85" t="s">
        <v>21</v>
      </c>
      <c r="E11" s="86"/>
      <c r="F11" s="70"/>
    </row>
    <row r="12" ht="19.9" customHeight="1" spans="1:6">
      <c r="A12" s="54"/>
      <c r="B12" s="85" t="s">
        <v>22</v>
      </c>
      <c r="C12" s="86"/>
      <c r="D12" s="85" t="s">
        <v>23</v>
      </c>
      <c r="E12" s="86"/>
      <c r="F12" s="70"/>
    </row>
    <row r="13" ht="19.9" customHeight="1" spans="1:6">
      <c r="A13" s="54"/>
      <c r="B13" s="85" t="s">
        <v>22</v>
      </c>
      <c r="C13" s="86"/>
      <c r="D13" s="85" t="s">
        <v>24</v>
      </c>
      <c r="E13" s="86">
        <f>2374.69+148.05</f>
        <v>2522.74</v>
      </c>
      <c r="F13" s="70"/>
    </row>
    <row r="14" ht="19.9" customHeight="1" spans="1:6">
      <c r="A14" s="54"/>
      <c r="B14" s="85" t="s">
        <v>22</v>
      </c>
      <c r="C14" s="86"/>
      <c r="D14" s="85" t="s">
        <v>25</v>
      </c>
      <c r="E14" s="86"/>
      <c r="F14" s="70"/>
    </row>
    <row r="15" ht="19.9" customHeight="1" spans="1:6">
      <c r="A15" s="54"/>
      <c r="B15" s="85" t="s">
        <v>22</v>
      </c>
      <c r="C15" s="86"/>
      <c r="D15" s="85" t="s">
        <v>26</v>
      </c>
      <c r="E15" s="86">
        <f>1096.88+62</f>
        <v>1158.88</v>
      </c>
      <c r="F15" s="70"/>
    </row>
    <row r="16" ht="19.9" customHeight="1" spans="1:6">
      <c r="A16" s="54"/>
      <c r="B16" s="85" t="s">
        <v>22</v>
      </c>
      <c r="C16" s="86"/>
      <c r="D16" s="85" t="s">
        <v>27</v>
      </c>
      <c r="E16" s="86"/>
      <c r="F16" s="70"/>
    </row>
    <row r="17" ht="19.9" customHeight="1" spans="1:6">
      <c r="A17" s="54"/>
      <c r="B17" s="85" t="s">
        <v>22</v>
      </c>
      <c r="C17" s="86"/>
      <c r="D17" s="85" t="s">
        <v>28</v>
      </c>
      <c r="E17" s="86"/>
      <c r="F17" s="70"/>
    </row>
    <row r="18" ht="19.9" customHeight="1" spans="1:6">
      <c r="A18" s="54"/>
      <c r="B18" s="85" t="s">
        <v>22</v>
      </c>
      <c r="C18" s="86"/>
      <c r="D18" s="85" t="s">
        <v>29</v>
      </c>
      <c r="E18" s="86"/>
      <c r="F18" s="70"/>
    </row>
    <row r="19" ht="19.9" customHeight="1" spans="1:6">
      <c r="A19" s="54"/>
      <c r="B19" s="85" t="s">
        <v>22</v>
      </c>
      <c r="C19" s="86"/>
      <c r="D19" s="85" t="s">
        <v>30</v>
      </c>
      <c r="E19" s="86"/>
      <c r="F19" s="70"/>
    </row>
    <row r="20" ht="19.9" customHeight="1" spans="1:6">
      <c r="A20" s="54"/>
      <c r="B20" s="85" t="s">
        <v>22</v>
      </c>
      <c r="C20" s="86"/>
      <c r="D20" s="85" t="s">
        <v>31</v>
      </c>
      <c r="E20" s="86"/>
      <c r="F20" s="70"/>
    </row>
    <row r="21" ht="19.9" customHeight="1" spans="1:6">
      <c r="A21" s="54"/>
      <c r="B21" s="85" t="s">
        <v>22</v>
      </c>
      <c r="C21" s="86"/>
      <c r="D21" s="85" t="s">
        <v>32</v>
      </c>
      <c r="E21" s="86"/>
      <c r="F21" s="70"/>
    </row>
    <row r="22" ht="19.9" customHeight="1" spans="1:6">
      <c r="A22" s="54"/>
      <c r="B22" s="85" t="s">
        <v>22</v>
      </c>
      <c r="C22" s="86"/>
      <c r="D22" s="85" t="s">
        <v>33</v>
      </c>
      <c r="E22" s="86"/>
      <c r="F22" s="70"/>
    </row>
    <row r="23" ht="19.9" customHeight="1" spans="1:6">
      <c r="A23" s="54"/>
      <c r="B23" s="85" t="s">
        <v>22</v>
      </c>
      <c r="C23" s="86"/>
      <c r="D23" s="85" t="s">
        <v>34</v>
      </c>
      <c r="E23" s="86"/>
      <c r="F23" s="70"/>
    </row>
    <row r="24" ht="19.9" customHeight="1" spans="1:6">
      <c r="A24" s="54"/>
      <c r="B24" s="85" t="s">
        <v>22</v>
      </c>
      <c r="C24" s="86"/>
      <c r="D24" s="85" t="s">
        <v>35</v>
      </c>
      <c r="E24" s="86"/>
      <c r="F24" s="70"/>
    </row>
    <row r="25" ht="19.9" customHeight="1" spans="1:6">
      <c r="A25" s="54"/>
      <c r="B25" s="85" t="s">
        <v>22</v>
      </c>
      <c r="C25" s="86"/>
      <c r="D25" s="85" t="s">
        <v>36</v>
      </c>
      <c r="E25" s="86">
        <f>1408.28+72.26</f>
        <v>1480.54</v>
      </c>
      <c r="F25" s="70"/>
    </row>
    <row r="26" ht="19.9" customHeight="1" spans="1:6">
      <c r="A26" s="54"/>
      <c r="B26" s="85" t="s">
        <v>22</v>
      </c>
      <c r="C26" s="86"/>
      <c r="D26" s="85" t="s">
        <v>37</v>
      </c>
      <c r="E26" s="86"/>
      <c r="F26" s="70"/>
    </row>
    <row r="27" ht="19.9" customHeight="1" spans="1:6">
      <c r="A27" s="54"/>
      <c r="B27" s="85" t="s">
        <v>22</v>
      </c>
      <c r="C27" s="86"/>
      <c r="D27" s="85" t="s">
        <v>38</v>
      </c>
      <c r="E27" s="86"/>
      <c r="F27" s="70"/>
    </row>
    <row r="28" ht="19.9" customHeight="1" spans="1:6">
      <c r="A28" s="54"/>
      <c r="B28" s="85" t="s">
        <v>22</v>
      </c>
      <c r="C28" s="86"/>
      <c r="D28" s="85" t="s">
        <v>39</v>
      </c>
      <c r="E28" s="86"/>
      <c r="F28" s="70"/>
    </row>
    <row r="29" ht="19.9" customHeight="1" spans="1:6">
      <c r="A29" s="54"/>
      <c r="B29" s="85" t="s">
        <v>22</v>
      </c>
      <c r="C29" s="86"/>
      <c r="D29" s="85" t="s">
        <v>40</v>
      </c>
      <c r="E29" s="86"/>
      <c r="F29" s="70"/>
    </row>
    <row r="30" ht="19.9" customHeight="1" spans="1:6">
      <c r="A30" s="54"/>
      <c r="B30" s="85" t="s">
        <v>22</v>
      </c>
      <c r="C30" s="86"/>
      <c r="D30" s="85" t="s">
        <v>41</v>
      </c>
      <c r="E30" s="86"/>
      <c r="F30" s="70"/>
    </row>
    <row r="31" ht="19.9" customHeight="1" spans="1:6">
      <c r="A31" s="54"/>
      <c r="B31" s="85" t="s">
        <v>22</v>
      </c>
      <c r="C31" s="86"/>
      <c r="D31" s="85" t="s">
        <v>42</v>
      </c>
      <c r="E31" s="86"/>
      <c r="F31" s="70"/>
    </row>
    <row r="32" ht="19.9" customHeight="1" spans="1:6">
      <c r="A32" s="54"/>
      <c r="B32" s="85" t="s">
        <v>22</v>
      </c>
      <c r="C32" s="86"/>
      <c r="D32" s="85" t="s">
        <v>43</v>
      </c>
      <c r="E32" s="86"/>
      <c r="F32" s="70"/>
    </row>
    <row r="33" ht="19.9" customHeight="1" spans="1:6">
      <c r="A33" s="54"/>
      <c r="B33" s="85" t="s">
        <v>22</v>
      </c>
      <c r="C33" s="86"/>
      <c r="D33" s="85" t="s">
        <v>44</v>
      </c>
      <c r="E33" s="86"/>
      <c r="F33" s="70"/>
    </row>
    <row r="34" ht="19.9" customHeight="1" spans="1:6">
      <c r="A34" s="57"/>
      <c r="B34" s="107" t="s">
        <v>45</v>
      </c>
      <c r="C34" s="82">
        <v>27628.68</v>
      </c>
      <c r="D34" s="107" t="s">
        <v>46</v>
      </c>
      <c r="E34" s="82">
        <v>27620.68</v>
      </c>
      <c r="F34" s="71"/>
    </row>
    <row r="35" ht="19.9" customHeight="1" spans="1:6">
      <c r="A35" s="108"/>
      <c r="B35" s="84" t="s">
        <v>47</v>
      </c>
      <c r="C35" s="86"/>
      <c r="D35" s="84"/>
      <c r="E35" s="86"/>
      <c r="F35" s="109"/>
    </row>
    <row r="36" ht="19.9" customHeight="1" spans="1:6">
      <c r="A36" s="110"/>
      <c r="B36" s="81" t="s">
        <v>48</v>
      </c>
      <c r="C36" s="82">
        <v>27628.68</v>
      </c>
      <c r="D36" s="81" t="s">
        <v>49</v>
      </c>
      <c r="E36" s="82">
        <v>27620.68</v>
      </c>
      <c r="F36" s="111"/>
    </row>
    <row r="37" ht="8.5" customHeight="1" spans="1:6">
      <c r="A37" s="104"/>
      <c r="B37" s="104"/>
      <c r="C37" s="112"/>
      <c r="D37" s="112"/>
      <c r="E37" s="104"/>
      <c r="F37" s="113"/>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workbookViewId="0">
      <pane ySplit="5" topLeftCell="A6" activePane="bottomLeft" state="frozen"/>
      <selection/>
      <selection pane="bottomLeft" activeCell="A1" sqref="A1"/>
    </sheetView>
  </sheetViews>
  <sheetFormatPr defaultColWidth="10" defaultRowHeight="13.5"/>
  <cols>
    <col min="1" max="1" width="1.53333333333333" style="35" customWidth="1"/>
    <col min="2" max="2" width="16.825" style="35" customWidth="1"/>
    <col min="3" max="3" width="41.0333333333333" style="35" customWidth="1"/>
    <col min="4" max="14" width="16.4083333333333" style="35" customWidth="1"/>
    <col min="15" max="15" width="9.76666666666667" style="35" customWidth="1"/>
    <col min="16" max="16384" width="10" style="35"/>
  </cols>
  <sheetData>
    <row r="1" ht="14.3" customHeight="1" spans="1:14">
      <c r="A1" s="46"/>
      <c r="B1" s="45"/>
      <c r="C1" s="48"/>
      <c r="D1" s="48"/>
      <c r="E1" s="48"/>
      <c r="F1" s="45"/>
      <c r="G1" s="45"/>
      <c r="H1" s="45"/>
      <c r="K1" s="45"/>
      <c r="L1" s="45"/>
      <c r="M1" s="45"/>
      <c r="N1" s="66" t="s">
        <v>50</v>
      </c>
    </row>
    <row r="2" ht="19.9" customHeight="1" spans="1:14">
      <c r="A2" s="46"/>
      <c r="B2" s="49" t="s">
        <v>51</v>
      </c>
      <c r="C2" s="49"/>
      <c r="D2" s="49"/>
      <c r="E2" s="49"/>
      <c r="F2" s="49"/>
      <c r="G2" s="49"/>
      <c r="H2" s="49"/>
      <c r="I2" s="49"/>
      <c r="J2" s="49"/>
      <c r="K2" s="49"/>
      <c r="L2" s="49"/>
      <c r="M2" s="49"/>
      <c r="N2" s="54" t="s">
        <v>2</v>
      </c>
    </row>
    <row r="3" ht="17.05" customHeight="1" spans="1:14">
      <c r="A3" s="50"/>
      <c r="B3" s="73" t="s">
        <v>4</v>
      </c>
      <c r="C3" s="50"/>
      <c r="D3" s="50"/>
      <c r="E3" s="95"/>
      <c r="F3" s="50"/>
      <c r="G3" s="95"/>
      <c r="H3" s="95"/>
      <c r="I3" s="95"/>
      <c r="J3" s="95"/>
      <c r="K3" s="95"/>
      <c r="L3" s="95"/>
      <c r="M3" s="95"/>
      <c r="N3" s="67" t="s">
        <v>5</v>
      </c>
    </row>
    <row r="4" ht="21.35" customHeight="1" spans="1:14">
      <c r="A4" s="56"/>
      <c r="B4" s="76" t="s">
        <v>8</v>
      </c>
      <c r="C4" s="76"/>
      <c r="D4" s="76" t="s">
        <v>52</v>
      </c>
      <c r="E4" s="76" t="s">
        <v>53</v>
      </c>
      <c r="F4" s="76" t="s">
        <v>54</v>
      </c>
      <c r="G4" s="76" t="s">
        <v>55</v>
      </c>
      <c r="H4" s="76" t="s">
        <v>56</v>
      </c>
      <c r="I4" s="76" t="s">
        <v>57</v>
      </c>
      <c r="J4" s="76" t="s">
        <v>58</v>
      </c>
      <c r="K4" s="76" t="s">
        <v>59</v>
      </c>
      <c r="L4" s="76" t="s">
        <v>60</v>
      </c>
      <c r="M4" s="76" t="s">
        <v>61</v>
      </c>
      <c r="N4" s="76" t="s">
        <v>62</v>
      </c>
    </row>
    <row r="5" ht="21.35" customHeight="1" spans="1:14">
      <c r="A5" s="56"/>
      <c r="B5" s="76" t="s">
        <v>63</v>
      </c>
      <c r="C5" s="76" t="s">
        <v>64</v>
      </c>
      <c r="D5" s="76"/>
      <c r="E5" s="76"/>
      <c r="F5" s="76"/>
      <c r="G5" s="76"/>
      <c r="H5" s="76"/>
      <c r="I5" s="76"/>
      <c r="J5" s="76"/>
      <c r="K5" s="76"/>
      <c r="L5" s="76"/>
      <c r="M5" s="76"/>
      <c r="N5" s="76"/>
    </row>
    <row r="6" ht="19.9" customHeight="1" spans="1:14">
      <c r="A6" s="57"/>
      <c r="B6" s="58"/>
      <c r="C6" s="58" t="s">
        <v>65</v>
      </c>
      <c r="D6" s="59">
        <v>27628.68</v>
      </c>
      <c r="E6" s="59"/>
      <c r="F6" s="59">
        <v>27003.26</v>
      </c>
      <c r="G6" s="59"/>
      <c r="H6" s="59"/>
      <c r="I6" s="59"/>
      <c r="J6" s="59"/>
      <c r="K6" s="59"/>
      <c r="L6" s="59"/>
      <c r="M6" s="59"/>
      <c r="N6" s="59">
        <v>625.42</v>
      </c>
    </row>
    <row r="7" ht="19.9" customHeight="1" spans="1:14">
      <c r="A7" s="56"/>
      <c r="B7" s="60"/>
      <c r="C7" s="60"/>
      <c r="D7" s="62">
        <v>27628.68</v>
      </c>
      <c r="E7" s="62"/>
      <c r="F7" s="62">
        <v>27003.26</v>
      </c>
      <c r="G7" s="62"/>
      <c r="H7" s="62"/>
      <c r="I7" s="62"/>
      <c r="J7" s="62"/>
      <c r="K7" s="62"/>
      <c r="L7" s="62"/>
      <c r="M7" s="62"/>
      <c r="N7" s="62">
        <v>625.42</v>
      </c>
    </row>
    <row r="8" ht="19.9" customHeight="1" spans="1:14">
      <c r="A8" s="56"/>
      <c r="B8" s="60" t="s">
        <v>66</v>
      </c>
      <c r="C8" s="60" t="s">
        <v>67</v>
      </c>
      <c r="D8" s="62">
        <v>1818.11</v>
      </c>
      <c r="E8" s="63"/>
      <c r="F8" s="63">
        <v>1818.11</v>
      </c>
      <c r="G8" s="63"/>
      <c r="H8" s="63"/>
      <c r="I8" s="63"/>
      <c r="J8" s="63"/>
      <c r="K8" s="63"/>
      <c r="L8" s="63"/>
      <c r="M8" s="63"/>
      <c r="N8" s="63"/>
    </row>
    <row r="9" ht="19.9" customHeight="1" spans="1:14">
      <c r="A9" s="56"/>
      <c r="B9" s="60" t="s">
        <v>68</v>
      </c>
      <c r="C9" s="60" t="s">
        <v>69</v>
      </c>
      <c r="D9" s="62">
        <v>1069.94</v>
      </c>
      <c r="E9" s="63"/>
      <c r="F9" s="63">
        <v>1069.94</v>
      </c>
      <c r="G9" s="63"/>
      <c r="H9" s="63"/>
      <c r="I9" s="63"/>
      <c r="J9" s="63"/>
      <c r="K9" s="63"/>
      <c r="L9" s="63"/>
      <c r="M9" s="63"/>
      <c r="N9" s="63"/>
    </row>
    <row r="10" ht="19.9" customHeight="1" spans="1:14">
      <c r="A10" s="56"/>
      <c r="B10" s="60" t="s">
        <v>70</v>
      </c>
      <c r="C10" s="60" t="s">
        <v>71</v>
      </c>
      <c r="D10" s="62">
        <v>1461.18</v>
      </c>
      <c r="E10" s="63"/>
      <c r="F10" s="63">
        <v>917.76</v>
      </c>
      <c r="G10" s="63"/>
      <c r="H10" s="63"/>
      <c r="I10" s="63"/>
      <c r="J10" s="63"/>
      <c r="K10" s="63"/>
      <c r="L10" s="63"/>
      <c r="M10" s="63"/>
      <c r="N10" s="63">
        <v>543.42</v>
      </c>
    </row>
    <row r="11" ht="19.9" customHeight="1" spans="1:14">
      <c r="A11" s="56"/>
      <c r="B11" s="60" t="s">
        <v>72</v>
      </c>
      <c r="C11" s="60" t="s">
        <v>73</v>
      </c>
      <c r="D11" s="62">
        <v>2704.12</v>
      </c>
      <c r="E11" s="63"/>
      <c r="F11" s="63">
        <v>2674.12</v>
      </c>
      <c r="G11" s="63"/>
      <c r="H11" s="63"/>
      <c r="I11" s="63"/>
      <c r="J11" s="63"/>
      <c r="K11" s="63"/>
      <c r="L11" s="63"/>
      <c r="M11" s="63"/>
      <c r="N11" s="63">
        <v>30</v>
      </c>
    </row>
    <row r="12" ht="19.9" customHeight="1" spans="1:14">
      <c r="A12" s="56"/>
      <c r="B12" s="60" t="s">
        <v>74</v>
      </c>
      <c r="C12" s="60" t="s">
        <v>75</v>
      </c>
      <c r="D12" s="62">
        <v>4132.26</v>
      </c>
      <c r="E12" s="63"/>
      <c r="F12" s="63">
        <v>4132.26</v>
      </c>
      <c r="G12" s="63"/>
      <c r="H12" s="63"/>
      <c r="I12" s="63"/>
      <c r="J12" s="63"/>
      <c r="K12" s="63"/>
      <c r="L12" s="63"/>
      <c r="M12" s="63"/>
      <c r="N12" s="63"/>
    </row>
    <row r="13" ht="19.9" customHeight="1" spans="1:14">
      <c r="A13" s="56"/>
      <c r="B13" s="60" t="s">
        <v>76</v>
      </c>
      <c r="C13" s="60" t="s">
        <v>77</v>
      </c>
      <c r="D13" s="62">
        <v>7188.21</v>
      </c>
      <c r="E13" s="63"/>
      <c r="F13" s="63">
        <v>7188.21</v>
      </c>
      <c r="G13" s="63"/>
      <c r="H13" s="63"/>
      <c r="I13" s="63"/>
      <c r="J13" s="63"/>
      <c r="K13" s="63"/>
      <c r="L13" s="63"/>
      <c r="M13" s="63"/>
      <c r="N13" s="63"/>
    </row>
    <row r="14" ht="19.9" customHeight="1" spans="1:14">
      <c r="A14" s="56"/>
      <c r="B14" s="60" t="s">
        <v>78</v>
      </c>
      <c r="C14" s="60" t="s">
        <v>79</v>
      </c>
      <c r="D14" s="62">
        <v>1568.95</v>
      </c>
      <c r="E14" s="63"/>
      <c r="F14" s="63">
        <v>1568.95</v>
      </c>
      <c r="G14" s="63"/>
      <c r="H14" s="63"/>
      <c r="I14" s="63"/>
      <c r="J14" s="63"/>
      <c r="K14" s="63"/>
      <c r="L14" s="63"/>
      <c r="M14" s="63"/>
      <c r="N14" s="63"/>
    </row>
    <row r="15" ht="19.9" customHeight="1" spans="1:14">
      <c r="A15" s="56"/>
      <c r="B15" s="60" t="s">
        <v>80</v>
      </c>
      <c r="C15" s="60" t="s">
        <v>81</v>
      </c>
      <c r="D15" s="62">
        <v>1973.94</v>
      </c>
      <c r="E15" s="63"/>
      <c r="F15" s="63">
        <v>1973.94</v>
      </c>
      <c r="G15" s="63"/>
      <c r="H15" s="63"/>
      <c r="I15" s="63"/>
      <c r="J15" s="63"/>
      <c r="K15" s="63"/>
      <c r="L15" s="63"/>
      <c r="M15" s="63"/>
      <c r="N15" s="63"/>
    </row>
    <row r="16" ht="19.9" customHeight="1" spans="1:14">
      <c r="A16" s="56"/>
      <c r="B16" s="60" t="s">
        <v>82</v>
      </c>
      <c r="C16" s="60" t="s">
        <v>83</v>
      </c>
      <c r="D16" s="62">
        <v>1393.22</v>
      </c>
      <c r="E16" s="63"/>
      <c r="F16" s="63">
        <v>1393.22</v>
      </c>
      <c r="G16" s="63"/>
      <c r="H16" s="63"/>
      <c r="I16" s="63"/>
      <c r="J16" s="63"/>
      <c r="K16" s="63"/>
      <c r="L16" s="63"/>
      <c r="M16" s="63"/>
      <c r="N16" s="63"/>
    </row>
    <row r="17" ht="19.9" customHeight="1" spans="1:14">
      <c r="A17" s="56"/>
      <c r="B17" s="60" t="s">
        <v>84</v>
      </c>
      <c r="C17" s="60" t="s">
        <v>85</v>
      </c>
      <c r="D17" s="62">
        <v>3934.14</v>
      </c>
      <c r="E17" s="63"/>
      <c r="F17" s="63">
        <v>3882.14</v>
      </c>
      <c r="G17" s="63"/>
      <c r="H17" s="63"/>
      <c r="I17" s="63"/>
      <c r="J17" s="63"/>
      <c r="K17" s="63"/>
      <c r="L17" s="63"/>
      <c r="M17" s="63"/>
      <c r="N17" s="63">
        <v>52</v>
      </c>
    </row>
    <row r="18" ht="19.9" customHeight="1" spans="1:14">
      <c r="A18" s="56"/>
      <c r="B18" s="60" t="s">
        <v>86</v>
      </c>
      <c r="C18" s="60" t="s">
        <v>87</v>
      </c>
      <c r="D18" s="62">
        <v>295.8</v>
      </c>
      <c r="E18" s="63"/>
      <c r="F18" s="63">
        <v>295.8</v>
      </c>
      <c r="G18" s="63"/>
      <c r="H18" s="63"/>
      <c r="I18" s="63"/>
      <c r="J18" s="63"/>
      <c r="K18" s="63"/>
      <c r="L18" s="63"/>
      <c r="M18" s="63"/>
      <c r="N18" s="63"/>
    </row>
    <row r="19" ht="19.9" customHeight="1" spans="1:14">
      <c r="A19" s="56"/>
      <c r="B19" s="60" t="s">
        <v>88</v>
      </c>
      <c r="C19" s="60" t="s">
        <v>89</v>
      </c>
      <c r="D19" s="62">
        <v>88.79</v>
      </c>
      <c r="E19" s="63"/>
      <c r="F19" s="63">
        <v>88.79</v>
      </c>
      <c r="G19" s="63"/>
      <c r="H19" s="63"/>
      <c r="I19" s="63"/>
      <c r="J19" s="63"/>
      <c r="K19" s="63"/>
      <c r="L19" s="63"/>
      <c r="M19" s="63"/>
      <c r="N19" s="63"/>
    </row>
    <row r="20" ht="8.5" customHeight="1" spans="1:14">
      <c r="A20" s="64"/>
      <c r="B20" s="64"/>
      <c r="C20" s="64"/>
      <c r="D20" s="64"/>
      <c r="E20" s="64"/>
      <c r="F20" s="64"/>
      <c r="G20" s="64"/>
      <c r="H20" s="64"/>
      <c r="I20" s="64"/>
      <c r="J20" s="64"/>
      <c r="K20" s="64"/>
      <c r="L20" s="64"/>
      <c r="M20" s="65"/>
      <c r="N20" s="72"/>
    </row>
  </sheetData>
  <mergeCells count="14">
    <mergeCell ref="B2:M2"/>
    <mergeCell ref="B4:C4"/>
    <mergeCell ref="A8:A19"/>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
  <sheetViews>
    <sheetView workbookViewId="0">
      <pane ySplit="6" topLeftCell="A7" activePane="bottomLeft" state="frozen"/>
      <selection/>
      <selection pane="bottomLeft" activeCell="A1" sqref="A1"/>
    </sheetView>
  </sheetViews>
  <sheetFormatPr defaultColWidth="10" defaultRowHeight="13.5"/>
  <cols>
    <col min="1" max="1" width="1.53333333333333" style="35" customWidth="1"/>
    <col min="2" max="4" width="6.15" style="35" customWidth="1"/>
    <col min="5" max="5" width="16.825" style="35" customWidth="1"/>
    <col min="6" max="6" width="41.0333333333333" style="35" customWidth="1"/>
    <col min="7" max="9" width="16.4083333333333" style="35" customWidth="1"/>
    <col min="10" max="10" width="1.53333333333333" style="35" customWidth="1"/>
    <col min="11" max="11" width="9.76666666666667" style="35" customWidth="1"/>
    <col min="12" max="16384" width="10" style="35"/>
  </cols>
  <sheetData>
    <row r="1" ht="14.3" customHeight="1" spans="1:10">
      <c r="A1" s="46"/>
      <c r="B1" s="47"/>
      <c r="C1" s="47"/>
      <c r="D1" s="47"/>
      <c r="E1" s="45"/>
      <c r="F1" s="45"/>
      <c r="G1" s="48"/>
      <c r="H1" s="48"/>
      <c r="I1" s="66" t="s">
        <v>90</v>
      </c>
      <c r="J1" s="54"/>
    </row>
    <row r="2" ht="19.9" customHeight="1" spans="1:10">
      <c r="A2" s="46"/>
      <c r="B2" s="49" t="s">
        <v>91</v>
      </c>
      <c r="C2" s="49"/>
      <c r="D2" s="49"/>
      <c r="E2" s="49"/>
      <c r="F2" s="49"/>
      <c r="G2" s="49"/>
      <c r="H2" s="49"/>
      <c r="I2" s="49"/>
      <c r="J2" s="54" t="s">
        <v>2</v>
      </c>
    </row>
    <row r="3" ht="17.05" customHeight="1" spans="1:10">
      <c r="A3" s="50"/>
      <c r="B3" s="73" t="s">
        <v>4</v>
      </c>
      <c r="C3" s="73"/>
      <c r="D3" s="73"/>
      <c r="E3" s="73"/>
      <c r="F3" s="73"/>
      <c r="G3" s="50"/>
      <c r="H3" s="50"/>
      <c r="I3" s="67" t="s">
        <v>5</v>
      </c>
      <c r="J3" s="68"/>
    </row>
    <row r="4" ht="21.35" customHeight="1" spans="1:10">
      <c r="A4" s="54"/>
      <c r="B4" s="55" t="s">
        <v>8</v>
      </c>
      <c r="C4" s="55"/>
      <c r="D4" s="55"/>
      <c r="E4" s="55"/>
      <c r="F4" s="55"/>
      <c r="G4" s="55" t="s">
        <v>52</v>
      </c>
      <c r="H4" s="55" t="s">
        <v>92</v>
      </c>
      <c r="I4" s="55" t="s">
        <v>93</v>
      </c>
      <c r="J4" s="69"/>
    </row>
    <row r="5" ht="21.35" customHeight="1" spans="1:10">
      <c r="A5" s="56"/>
      <c r="B5" s="55" t="s">
        <v>94</v>
      </c>
      <c r="C5" s="55"/>
      <c r="D5" s="55"/>
      <c r="E5" s="55" t="s">
        <v>63</v>
      </c>
      <c r="F5" s="55" t="s">
        <v>64</v>
      </c>
      <c r="G5" s="55"/>
      <c r="H5" s="55"/>
      <c r="I5" s="55"/>
      <c r="J5" s="69"/>
    </row>
    <row r="6" ht="21.35" customHeight="1" spans="1:10">
      <c r="A6" s="56"/>
      <c r="B6" s="55" t="s">
        <v>95</v>
      </c>
      <c r="C6" s="55" t="s">
        <v>96</v>
      </c>
      <c r="D6" s="55" t="s">
        <v>97</v>
      </c>
      <c r="E6" s="55"/>
      <c r="F6" s="55"/>
      <c r="G6" s="55"/>
      <c r="H6" s="55"/>
      <c r="I6" s="55"/>
      <c r="J6" s="70"/>
    </row>
    <row r="7" ht="19.9" customHeight="1" spans="1:10">
      <c r="A7" s="57"/>
      <c r="B7" s="58"/>
      <c r="C7" s="58"/>
      <c r="D7" s="58"/>
      <c r="E7" s="58"/>
      <c r="F7" s="58" t="s">
        <v>65</v>
      </c>
      <c r="G7" s="59">
        <v>27620.68</v>
      </c>
      <c r="H7" s="59">
        <v>24576.95</v>
      </c>
      <c r="I7" s="59">
        <v>3043.73</v>
      </c>
      <c r="J7" s="71"/>
    </row>
    <row r="8" ht="19.9" customHeight="1" spans="1:10">
      <c r="A8" s="56"/>
      <c r="B8" s="60"/>
      <c r="C8" s="60"/>
      <c r="D8" s="60"/>
      <c r="E8" s="60"/>
      <c r="F8" s="61" t="s">
        <v>22</v>
      </c>
      <c r="G8" s="62">
        <v>27620.68</v>
      </c>
      <c r="H8" s="62">
        <v>24576.95</v>
      </c>
      <c r="I8" s="62">
        <v>3043.73</v>
      </c>
      <c r="J8" s="69"/>
    </row>
    <row r="9" ht="19.9" customHeight="1" spans="1:10">
      <c r="A9" s="56"/>
      <c r="B9" s="60"/>
      <c r="C9" s="60"/>
      <c r="D9" s="60"/>
      <c r="E9" s="60"/>
      <c r="F9" s="61" t="s">
        <v>98</v>
      </c>
      <c r="G9" s="62">
        <v>1818.11</v>
      </c>
      <c r="H9" s="62">
        <v>1266.11</v>
      </c>
      <c r="I9" s="62">
        <v>552</v>
      </c>
      <c r="J9" s="69"/>
    </row>
    <row r="10" ht="19.9" customHeight="1" spans="1:10">
      <c r="A10" s="56"/>
      <c r="B10" s="60" t="s">
        <v>99</v>
      </c>
      <c r="C10" s="60" t="s">
        <v>100</v>
      </c>
      <c r="D10" s="60" t="s">
        <v>100</v>
      </c>
      <c r="E10" s="60" t="s">
        <v>66</v>
      </c>
      <c r="F10" s="61" t="s">
        <v>101</v>
      </c>
      <c r="G10" s="62">
        <f>1266.11-282.31</f>
        <v>983.8</v>
      </c>
      <c r="H10" s="62">
        <f>1266.11-282.31</f>
        <v>983.8</v>
      </c>
      <c r="I10" s="63"/>
      <c r="J10" s="70"/>
    </row>
    <row r="11" ht="19.9" customHeight="1" spans="1:10">
      <c r="A11" s="56"/>
      <c r="B11" s="60" t="s">
        <v>99</v>
      </c>
      <c r="C11" s="60" t="s">
        <v>100</v>
      </c>
      <c r="D11" s="60" t="s">
        <v>102</v>
      </c>
      <c r="E11" s="60" t="s">
        <v>66</v>
      </c>
      <c r="F11" s="61" t="s">
        <v>103</v>
      </c>
      <c r="G11" s="62">
        <v>552</v>
      </c>
      <c r="H11" s="63"/>
      <c r="I11" s="63">
        <v>552</v>
      </c>
      <c r="J11" s="70"/>
    </row>
    <row r="12" ht="19.9" customHeight="1" spans="1:10">
      <c r="A12" s="105"/>
      <c r="B12" s="90">
        <v>208</v>
      </c>
      <c r="C12" s="117" t="s">
        <v>104</v>
      </c>
      <c r="D12" s="117" t="s">
        <v>104</v>
      </c>
      <c r="E12" s="90" t="s">
        <v>66</v>
      </c>
      <c r="F12" s="106" t="s">
        <v>105</v>
      </c>
      <c r="G12" s="92">
        <v>98.7</v>
      </c>
      <c r="H12" s="92">
        <v>98.7</v>
      </c>
      <c r="I12" s="92"/>
      <c r="J12" s="70"/>
    </row>
    <row r="13" ht="19.9" customHeight="1" spans="1:10">
      <c r="A13" s="105"/>
      <c r="B13" s="90">
        <v>208</v>
      </c>
      <c r="C13" s="117" t="s">
        <v>104</v>
      </c>
      <c r="D13" s="117" t="s">
        <v>106</v>
      </c>
      <c r="E13" s="90" t="s">
        <v>66</v>
      </c>
      <c r="F13" s="106" t="s">
        <v>107</v>
      </c>
      <c r="G13" s="92">
        <v>49.35</v>
      </c>
      <c r="H13" s="92">
        <v>49.35</v>
      </c>
      <c r="I13" s="92"/>
      <c r="J13" s="70"/>
    </row>
    <row r="14" ht="19.9" customHeight="1" spans="1:10">
      <c r="A14" s="105"/>
      <c r="B14" s="90">
        <v>210</v>
      </c>
      <c r="C14" s="90">
        <v>11</v>
      </c>
      <c r="D14" s="117" t="s">
        <v>100</v>
      </c>
      <c r="E14" s="90" t="s">
        <v>66</v>
      </c>
      <c r="F14" s="91" t="s">
        <v>108</v>
      </c>
      <c r="G14" s="92">
        <v>43.18</v>
      </c>
      <c r="H14" s="92">
        <v>43.18</v>
      </c>
      <c r="I14" s="92"/>
      <c r="J14" s="70"/>
    </row>
    <row r="15" ht="19.9" customHeight="1" spans="1:10">
      <c r="A15" s="105"/>
      <c r="B15" s="90">
        <v>210</v>
      </c>
      <c r="C15" s="90">
        <v>11</v>
      </c>
      <c r="D15" s="117" t="s">
        <v>109</v>
      </c>
      <c r="E15" s="90" t="s">
        <v>66</v>
      </c>
      <c r="F15" s="91" t="s">
        <v>110</v>
      </c>
      <c r="G15" s="92">
        <v>18.82</v>
      </c>
      <c r="H15" s="92">
        <v>18.82</v>
      </c>
      <c r="I15" s="92"/>
      <c r="J15" s="70"/>
    </row>
    <row r="16" ht="19.9" customHeight="1" spans="1:10">
      <c r="A16" s="105"/>
      <c r="B16" s="90">
        <v>221</v>
      </c>
      <c r="C16" s="117" t="s">
        <v>102</v>
      </c>
      <c r="D16" s="117" t="s">
        <v>100</v>
      </c>
      <c r="E16" s="90" t="s">
        <v>66</v>
      </c>
      <c r="F16" s="91" t="s">
        <v>111</v>
      </c>
      <c r="G16" s="92">
        <v>72.26</v>
      </c>
      <c r="H16" s="92">
        <v>72.26</v>
      </c>
      <c r="I16" s="92"/>
      <c r="J16" s="70"/>
    </row>
    <row r="17" ht="19.9" customHeight="1" spans="2:10">
      <c r="B17" s="60"/>
      <c r="C17" s="60"/>
      <c r="D17" s="60"/>
      <c r="E17" s="60"/>
      <c r="F17" s="61" t="s">
        <v>112</v>
      </c>
      <c r="G17" s="62">
        <v>1069.94</v>
      </c>
      <c r="H17" s="62">
        <v>1006.94</v>
      </c>
      <c r="I17" s="62">
        <v>63</v>
      </c>
      <c r="J17" s="69"/>
    </row>
    <row r="18" ht="19.9" customHeight="1" spans="1:10">
      <c r="A18" s="56"/>
      <c r="B18" s="60" t="s">
        <v>99</v>
      </c>
      <c r="C18" s="60" t="s">
        <v>113</v>
      </c>
      <c r="D18" s="60" t="s">
        <v>113</v>
      </c>
      <c r="E18" s="60" t="s">
        <v>68</v>
      </c>
      <c r="F18" s="61" t="s">
        <v>114</v>
      </c>
      <c r="G18" s="62">
        <v>803.49</v>
      </c>
      <c r="H18" s="63">
        <v>740.49</v>
      </c>
      <c r="I18" s="63">
        <v>63</v>
      </c>
      <c r="J18" s="70"/>
    </row>
    <row r="19" ht="19.9" customHeight="1" spans="1:10">
      <c r="A19" s="56"/>
      <c r="B19" s="60" t="s">
        <v>115</v>
      </c>
      <c r="C19" s="60" t="s">
        <v>104</v>
      </c>
      <c r="D19" s="60" t="s">
        <v>104</v>
      </c>
      <c r="E19" s="60" t="s">
        <v>68</v>
      </c>
      <c r="F19" s="61" t="s">
        <v>105</v>
      </c>
      <c r="G19" s="62">
        <v>85.31</v>
      </c>
      <c r="H19" s="63">
        <v>85.31</v>
      </c>
      <c r="I19" s="63"/>
      <c r="J19" s="70"/>
    </row>
    <row r="20" ht="19.9" customHeight="1" spans="1:10">
      <c r="A20" s="56"/>
      <c r="B20" s="60" t="s">
        <v>115</v>
      </c>
      <c r="C20" s="60" t="s">
        <v>104</v>
      </c>
      <c r="D20" s="60" t="s">
        <v>106</v>
      </c>
      <c r="E20" s="60" t="s">
        <v>68</v>
      </c>
      <c r="F20" s="61" t="s">
        <v>107</v>
      </c>
      <c r="G20" s="62">
        <v>42.65</v>
      </c>
      <c r="H20" s="63">
        <v>42.65</v>
      </c>
      <c r="I20" s="63"/>
      <c r="J20" s="70"/>
    </row>
    <row r="21" ht="19.9" customHeight="1" spans="1:10">
      <c r="A21" s="56"/>
      <c r="B21" s="60" t="s">
        <v>116</v>
      </c>
      <c r="C21" s="60" t="s">
        <v>117</v>
      </c>
      <c r="D21" s="60" t="s">
        <v>102</v>
      </c>
      <c r="E21" s="60" t="s">
        <v>68</v>
      </c>
      <c r="F21" s="61" t="s">
        <v>118</v>
      </c>
      <c r="G21" s="62">
        <v>46.05</v>
      </c>
      <c r="H21" s="63">
        <v>46.05</v>
      </c>
      <c r="I21" s="63"/>
      <c r="J21" s="70"/>
    </row>
    <row r="22" ht="19.9" customHeight="1" spans="1:10">
      <c r="A22" s="56"/>
      <c r="B22" s="60" t="s">
        <v>116</v>
      </c>
      <c r="C22" s="60" t="s">
        <v>117</v>
      </c>
      <c r="D22" s="60" t="s">
        <v>113</v>
      </c>
      <c r="E22" s="60" t="s">
        <v>68</v>
      </c>
      <c r="F22" s="61" t="s">
        <v>119</v>
      </c>
      <c r="G22" s="62">
        <v>15.36</v>
      </c>
      <c r="H22" s="63">
        <v>15.36</v>
      </c>
      <c r="I22" s="63"/>
      <c r="J22" s="70"/>
    </row>
    <row r="23" ht="19.9" customHeight="1" spans="1:10">
      <c r="A23" s="56"/>
      <c r="B23" s="60" t="s">
        <v>120</v>
      </c>
      <c r="C23" s="60" t="s">
        <v>102</v>
      </c>
      <c r="D23" s="60" t="s">
        <v>100</v>
      </c>
      <c r="E23" s="60" t="s">
        <v>68</v>
      </c>
      <c r="F23" s="61" t="s">
        <v>121</v>
      </c>
      <c r="G23" s="62">
        <v>77.08</v>
      </c>
      <c r="H23" s="63">
        <v>77.08</v>
      </c>
      <c r="I23" s="63"/>
      <c r="J23" s="70"/>
    </row>
    <row r="24" ht="19.9" customHeight="1" spans="2:10">
      <c r="B24" s="60"/>
      <c r="C24" s="60"/>
      <c r="D24" s="60"/>
      <c r="E24" s="60"/>
      <c r="F24" s="61" t="s">
        <v>122</v>
      </c>
      <c r="G24" s="62">
        <v>1461.18</v>
      </c>
      <c r="H24" s="62">
        <v>917.76</v>
      </c>
      <c r="I24" s="62">
        <v>543.42</v>
      </c>
      <c r="J24" s="69"/>
    </row>
    <row r="25" ht="19.9" customHeight="1" spans="1:10">
      <c r="A25" s="56"/>
      <c r="B25" s="60" t="s">
        <v>99</v>
      </c>
      <c r="C25" s="60" t="s">
        <v>123</v>
      </c>
      <c r="D25" s="60" t="s">
        <v>123</v>
      </c>
      <c r="E25" s="60" t="s">
        <v>70</v>
      </c>
      <c r="F25" s="61" t="s">
        <v>124</v>
      </c>
      <c r="G25" s="62">
        <v>1217.45</v>
      </c>
      <c r="H25" s="63">
        <v>674.03</v>
      </c>
      <c r="I25" s="63">
        <v>543.42</v>
      </c>
      <c r="J25" s="70"/>
    </row>
    <row r="26" ht="19.9" customHeight="1" spans="1:10">
      <c r="A26" s="56"/>
      <c r="B26" s="60" t="s">
        <v>115</v>
      </c>
      <c r="C26" s="60" t="s">
        <v>104</v>
      </c>
      <c r="D26" s="60" t="s">
        <v>104</v>
      </c>
      <c r="E26" s="60" t="s">
        <v>70</v>
      </c>
      <c r="F26" s="61" t="s">
        <v>105</v>
      </c>
      <c r="G26" s="62">
        <v>77.79</v>
      </c>
      <c r="H26" s="63">
        <v>77.79</v>
      </c>
      <c r="I26" s="63"/>
      <c r="J26" s="70"/>
    </row>
    <row r="27" ht="19.9" customHeight="1" spans="1:10">
      <c r="A27" s="56"/>
      <c r="B27" s="60" t="s">
        <v>115</v>
      </c>
      <c r="C27" s="60" t="s">
        <v>104</v>
      </c>
      <c r="D27" s="60" t="s">
        <v>106</v>
      </c>
      <c r="E27" s="60" t="s">
        <v>70</v>
      </c>
      <c r="F27" s="61" t="s">
        <v>107</v>
      </c>
      <c r="G27" s="62">
        <v>38.9</v>
      </c>
      <c r="H27" s="63">
        <v>38.9</v>
      </c>
      <c r="I27" s="63"/>
      <c r="J27" s="70"/>
    </row>
    <row r="28" ht="19.9" customHeight="1" spans="1:10">
      <c r="A28" s="56"/>
      <c r="B28" s="60" t="s">
        <v>116</v>
      </c>
      <c r="C28" s="60" t="s">
        <v>117</v>
      </c>
      <c r="D28" s="60" t="s">
        <v>102</v>
      </c>
      <c r="E28" s="60" t="s">
        <v>70</v>
      </c>
      <c r="F28" s="61" t="s">
        <v>118</v>
      </c>
      <c r="G28" s="62">
        <v>42.27</v>
      </c>
      <c r="H28" s="63">
        <v>42.27</v>
      </c>
      <c r="I28" s="63"/>
      <c r="J28" s="70"/>
    </row>
    <row r="29" ht="19.9" customHeight="1" spans="1:10">
      <c r="A29" s="56"/>
      <c r="B29" s="60" t="s">
        <v>116</v>
      </c>
      <c r="C29" s="60" t="s">
        <v>117</v>
      </c>
      <c r="D29" s="60" t="s">
        <v>113</v>
      </c>
      <c r="E29" s="60" t="s">
        <v>70</v>
      </c>
      <c r="F29" s="61" t="s">
        <v>119</v>
      </c>
      <c r="G29" s="62">
        <v>14.06</v>
      </c>
      <c r="H29" s="63">
        <v>14.06</v>
      </c>
      <c r="I29" s="63"/>
      <c r="J29" s="70"/>
    </row>
    <row r="30" ht="19.9" customHeight="1" spans="1:10">
      <c r="A30" s="56"/>
      <c r="B30" s="60" t="s">
        <v>120</v>
      </c>
      <c r="C30" s="60" t="s">
        <v>102</v>
      </c>
      <c r="D30" s="60" t="s">
        <v>100</v>
      </c>
      <c r="E30" s="60" t="s">
        <v>70</v>
      </c>
      <c r="F30" s="61" t="s">
        <v>121</v>
      </c>
      <c r="G30" s="62">
        <v>70.71</v>
      </c>
      <c r="H30" s="63">
        <v>70.71</v>
      </c>
      <c r="I30" s="63"/>
      <c r="J30" s="70"/>
    </row>
    <row r="31" ht="19.9" customHeight="1" spans="2:10">
      <c r="B31" s="60"/>
      <c r="C31" s="60"/>
      <c r="D31" s="60"/>
      <c r="E31" s="60"/>
      <c r="F31" s="61" t="s">
        <v>125</v>
      </c>
      <c r="G31" s="62">
        <v>2696.12</v>
      </c>
      <c r="H31" s="62">
        <v>2624.12</v>
      </c>
      <c r="I31" s="62">
        <v>72</v>
      </c>
      <c r="J31" s="69"/>
    </row>
    <row r="32" ht="19.9" customHeight="1" spans="1:10">
      <c r="A32" s="56"/>
      <c r="B32" s="60" t="s">
        <v>99</v>
      </c>
      <c r="C32" s="60" t="s">
        <v>109</v>
      </c>
      <c r="D32" s="60" t="s">
        <v>102</v>
      </c>
      <c r="E32" s="60" t="s">
        <v>72</v>
      </c>
      <c r="F32" s="61" t="s">
        <v>126</v>
      </c>
      <c r="G32" s="62">
        <v>2023.08</v>
      </c>
      <c r="H32" s="63">
        <v>1951.08</v>
      </c>
      <c r="I32" s="63">
        <v>72</v>
      </c>
      <c r="J32" s="70"/>
    </row>
    <row r="33" ht="19.9" customHeight="1" spans="1:10">
      <c r="A33" s="56"/>
      <c r="B33" s="60" t="s">
        <v>115</v>
      </c>
      <c r="C33" s="60" t="s">
        <v>104</v>
      </c>
      <c r="D33" s="60" t="s">
        <v>104</v>
      </c>
      <c r="E33" s="60" t="s">
        <v>72</v>
      </c>
      <c r="F33" s="61" t="s">
        <v>105</v>
      </c>
      <c r="G33" s="62">
        <v>214.87</v>
      </c>
      <c r="H33" s="63">
        <v>214.87</v>
      </c>
      <c r="I33" s="63"/>
      <c r="J33" s="70"/>
    </row>
    <row r="34" ht="19.9" customHeight="1" spans="1:10">
      <c r="A34" s="56"/>
      <c r="B34" s="60" t="s">
        <v>115</v>
      </c>
      <c r="C34" s="60" t="s">
        <v>104</v>
      </c>
      <c r="D34" s="60" t="s">
        <v>106</v>
      </c>
      <c r="E34" s="60" t="s">
        <v>72</v>
      </c>
      <c r="F34" s="61" t="s">
        <v>107</v>
      </c>
      <c r="G34" s="62">
        <v>107.43</v>
      </c>
      <c r="H34" s="63">
        <v>107.43</v>
      </c>
      <c r="I34" s="63"/>
      <c r="J34" s="70"/>
    </row>
    <row r="35" ht="19.9" customHeight="1" spans="1:10">
      <c r="A35" s="56"/>
      <c r="B35" s="60" t="s">
        <v>116</v>
      </c>
      <c r="C35" s="60" t="s">
        <v>117</v>
      </c>
      <c r="D35" s="60" t="s">
        <v>102</v>
      </c>
      <c r="E35" s="60" t="s">
        <v>72</v>
      </c>
      <c r="F35" s="61" t="s">
        <v>118</v>
      </c>
      <c r="G35" s="62">
        <v>153.47</v>
      </c>
      <c r="H35" s="63">
        <v>153.47</v>
      </c>
      <c r="I35" s="63"/>
      <c r="J35" s="70"/>
    </row>
    <row r="36" ht="19.9" customHeight="1" spans="1:10">
      <c r="A36" s="56"/>
      <c r="B36" s="60" t="s">
        <v>120</v>
      </c>
      <c r="C36" s="60" t="s">
        <v>102</v>
      </c>
      <c r="D36" s="60" t="s">
        <v>100</v>
      </c>
      <c r="E36" s="60" t="s">
        <v>72</v>
      </c>
      <c r="F36" s="61" t="s">
        <v>121</v>
      </c>
      <c r="G36" s="62">
        <v>197.27</v>
      </c>
      <c r="H36" s="63">
        <v>197.27</v>
      </c>
      <c r="I36" s="63"/>
      <c r="J36" s="70"/>
    </row>
    <row r="37" ht="19.9" customHeight="1" spans="2:10">
      <c r="B37" s="60"/>
      <c r="C37" s="60"/>
      <c r="D37" s="60"/>
      <c r="E37" s="60"/>
      <c r="F37" s="61" t="s">
        <v>127</v>
      </c>
      <c r="G37" s="62">
        <v>4132.26</v>
      </c>
      <c r="H37" s="62">
        <v>3737.46</v>
      </c>
      <c r="I37" s="62">
        <v>394.81</v>
      </c>
      <c r="J37" s="69"/>
    </row>
    <row r="38" ht="19.9" customHeight="1" spans="1:10">
      <c r="A38" s="56"/>
      <c r="B38" s="60" t="s">
        <v>99</v>
      </c>
      <c r="C38" s="60" t="s">
        <v>102</v>
      </c>
      <c r="D38" s="60" t="s">
        <v>123</v>
      </c>
      <c r="E38" s="60" t="s">
        <v>74</v>
      </c>
      <c r="F38" s="61" t="s">
        <v>128</v>
      </c>
      <c r="G38" s="62">
        <v>4132.26</v>
      </c>
      <c r="H38" s="63">
        <v>3737.46</v>
      </c>
      <c r="I38" s="63">
        <v>394.81</v>
      </c>
      <c r="J38" s="70"/>
    </row>
    <row r="39" ht="19.9" customHeight="1" spans="2:10">
      <c r="B39" s="60"/>
      <c r="C39" s="60"/>
      <c r="D39" s="60"/>
      <c r="E39" s="60"/>
      <c r="F39" s="61" t="s">
        <v>129</v>
      </c>
      <c r="G39" s="62">
        <v>7188.21</v>
      </c>
      <c r="H39" s="62">
        <v>6462.84</v>
      </c>
      <c r="I39" s="62">
        <v>725.37</v>
      </c>
      <c r="J39" s="69"/>
    </row>
    <row r="40" ht="19.9" customHeight="1" spans="1:10">
      <c r="A40" s="56"/>
      <c r="B40" s="60" t="s">
        <v>99</v>
      </c>
      <c r="C40" s="60" t="s">
        <v>102</v>
      </c>
      <c r="D40" s="60" t="s">
        <v>123</v>
      </c>
      <c r="E40" s="60" t="s">
        <v>76</v>
      </c>
      <c r="F40" s="61" t="s">
        <v>128</v>
      </c>
      <c r="G40" s="62">
        <v>5359.14</v>
      </c>
      <c r="H40" s="63">
        <v>4633.77</v>
      </c>
      <c r="I40" s="63">
        <v>725.37</v>
      </c>
      <c r="J40" s="70"/>
    </row>
    <row r="41" ht="19.9" customHeight="1" spans="1:10">
      <c r="A41" s="56"/>
      <c r="B41" s="60" t="s">
        <v>115</v>
      </c>
      <c r="C41" s="60" t="s">
        <v>104</v>
      </c>
      <c r="D41" s="60" t="s">
        <v>104</v>
      </c>
      <c r="E41" s="60" t="s">
        <v>76</v>
      </c>
      <c r="F41" s="61" t="s">
        <v>105</v>
      </c>
      <c r="G41" s="62">
        <v>600.55</v>
      </c>
      <c r="H41" s="63">
        <v>600.55</v>
      </c>
      <c r="I41" s="63"/>
      <c r="J41" s="70"/>
    </row>
    <row r="42" ht="19.9" customHeight="1" spans="1:10">
      <c r="A42" s="56"/>
      <c r="B42" s="60" t="s">
        <v>115</v>
      </c>
      <c r="C42" s="60" t="s">
        <v>104</v>
      </c>
      <c r="D42" s="60" t="s">
        <v>106</v>
      </c>
      <c r="E42" s="60" t="s">
        <v>76</v>
      </c>
      <c r="F42" s="61" t="s">
        <v>107</v>
      </c>
      <c r="G42" s="62">
        <v>300.27</v>
      </c>
      <c r="H42" s="63">
        <v>300.27</v>
      </c>
      <c r="I42" s="63"/>
      <c r="J42" s="70"/>
    </row>
    <row r="43" ht="19.9" customHeight="1" spans="1:10">
      <c r="A43" s="56"/>
      <c r="B43" s="60" t="s">
        <v>116</v>
      </c>
      <c r="C43" s="60" t="s">
        <v>117</v>
      </c>
      <c r="D43" s="60" t="s">
        <v>102</v>
      </c>
      <c r="E43" s="60" t="s">
        <v>76</v>
      </c>
      <c r="F43" s="61" t="s">
        <v>118</v>
      </c>
      <c r="G43" s="62">
        <v>320.2</v>
      </c>
      <c r="H43" s="63">
        <v>320.2</v>
      </c>
      <c r="I43" s="63"/>
      <c r="J43" s="70"/>
    </row>
    <row r="44" ht="19.9" customHeight="1" spans="1:10">
      <c r="A44" s="56"/>
      <c r="B44" s="60" t="s">
        <v>116</v>
      </c>
      <c r="C44" s="60" t="s">
        <v>117</v>
      </c>
      <c r="D44" s="60" t="s">
        <v>113</v>
      </c>
      <c r="E44" s="60" t="s">
        <v>76</v>
      </c>
      <c r="F44" s="61" t="s">
        <v>119</v>
      </c>
      <c r="G44" s="62">
        <v>70.97</v>
      </c>
      <c r="H44" s="63">
        <v>70.97</v>
      </c>
      <c r="I44" s="63"/>
      <c r="J44" s="70"/>
    </row>
    <row r="45" ht="19.9" customHeight="1" spans="1:10">
      <c r="A45" s="56"/>
      <c r="B45" s="60" t="s">
        <v>120</v>
      </c>
      <c r="C45" s="60" t="s">
        <v>102</v>
      </c>
      <c r="D45" s="60" t="s">
        <v>100</v>
      </c>
      <c r="E45" s="60" t="s">
        <v>76</v>
      </c>
      <c r="F45" s="61" t="s">
        <v>121</v>
      </c>
      <c r="G45" s="62">
        <v>537.09</v>
      </c>
      <c r="H45" s="63">
        <v>537.09</v>
      </c>
      <c r="I45" s="63"/>
      <c r="J45" s="70"/>
    </row>
    <row r="46" ht="19.9" customHeight="1" spans="2:10">
      <c r="B46" s="60"/>
      <c r="C46" s="60"/>
      <c r="D46" s="60"/>
      <c r="E46" s="60"/>
      <c r="F46" s="61" t="s">
        <v>130</v>
      </c>
      <c r="G46" s="62">
        <v>1568.95</v>
      </c>
      <c r="H46" s="62">
        <v>1465.55</v>
      </c>
      <c r="I46" s="62">
        <v>103.4</v>
      </c>
      <c r="J46" s="69"/>
    </row>
    <row r="47" ht="19.9" customHeight="1" spans="1:10">
      <c r="A47" s="56"/>
      <c r="B47" s="60" t="s">
        <v>99</v>
      </c>
      <c r="C47" s="60" t="s">
        <v>102</v>
      </c>
      <c r="D47" s="60" t="s">
        <v>102</v>
      </c>
      <c r="E47" s="60" t="s">
        <v>78</v>
      </c>
      <c r="F47" s="61" t="s">
        <v>131</v>
      </c>
      <c r="G47" s="62">
        <v>1168.71</v>
      </c>
      <c r="H47" s="63">
        <v>1065.31</v>
      </c>
      <c r="I47" s="63">
        <v>103.4</v>
      </c>
      <c r="J47" s="70"/>
    </row>
    <row r="48" ht="19.9" customHeight="1" spans="1:10">
      <c r="A48" s="56"/>
      <c r="B48" s="60" t="s">
        <v>115</v>
      </c>
      <c r="C48" s="60" t="s">
        <v>104</v>
      </c>
      <c r="D48" s="60" t="s">
        <v>104</v>
      </c>
      <c r="E48" s="60" t="s">
        <v>78</v>
      </c>
      <c r="F48" s="61" t="s">
        <v>105</v>
      </c>
      <c r="G48" s="62">
        <v>129.14</v>
      </c>
      <c r="H48" s="63">
        <v>129.14</v>
      </c>
      <c r="I48" s="63"/>
      <c r="J48" s="70"/>
    </row>
    <row r="49" ht="19.9" customHeight="1" spans="1:10">
      <c r="A49" s="56"/>
      <c r="B49" s="60" t="s">
        <v>115</v>
      </c>
      <c r="C49" s="60" t="s">
        <v>104</v>
      </c>
      <c r="D49" s="60" t="s">
        <v>106</v>
      </c>
      <c r="E49" s="60" t="s">
        <v>78</v>
      </c>
      <c r="F49" s="61" t="s">
        <v>107</v>
      </c>
      <c r="G49" s="62">
        <v>64.57</v>
      </c>
      <c r="H49" s="63">
        <v>64.57</v>
      </c>
      <c r="I49" s="63"/>
      <c r="J49" s="70"/>
    </row>
    <row r="50" ht="19.9" customHeight="1" spans="1:10">
      <c r="A50" s="56"/>
      <c r="B50" s="60" t="s">
        <v>116</v>
      </c>
      <c r="C50" s="60" t="s">
        <v>117</v>
      </c>
      <c r="D50" s="60" t="s">
        <v>102</v>
      </c>
      <c r="E50" s="60" t="s">
        <v>78</v>
      </c>
      <c r="F50" s="61" t="s">
        <v>118</v>
      </c>
      <c r="G50" s="62">
        <v>71.95</v>
      </c>
      <c r="H50" s="63">
        <v>71.95</v>
      </c>
      <c r="I50" s="63"/>
      <c r="J50" s="70"/>
    </row>
    <row r="51" ht="19.9" customHeight="1" spans="1:10">
      <c r="A51" s="56"/>
      <c r="B51" s="60" t="s">
        <v>116</v>
      </c>
      <c r="C51" s="60" t="s">
        <v>117</v>
      </c>
      <c r="D51" s="60" t="s">
        <v>113</v>
      </c>
      <c r="E51" s="60" t="s">
        <v>78</v>
      </c>
      <c r="F51" s="61" t="s">
        <v>119</v>
      </c>
      <c r="G51" s="62">
        <v>22.72</v>
      </c>
      <c r="H51" s="63">
        <v>22.72</v>
      </c>
      <c r="I51" s="63"/>
      <c r="J51" s="70"/>
    </row>
    <row r="52" ht="19.9" customHeight="1" spans="1:10">
      <c r="A52" s="56"/>
      <c r="B52" s="60" t="s">
        <v>120</v>
      </c>
      <c r="C52" s="60" t="s">
        <v>102</v>
      </c>
      <c r="D52" s="60" t="s">
        <v>100</v>
      </c>
      <c r="E52" s="60" t="s">
        <v>78</v>
      </c>
      <c r="F52" s="61" t="s">
        <v>121</v>
      </c>
      <c r="G52" s="62">
        <v>111.87</v>
      </c>
      <c r="H52" s="63">
        <v>111.87</v>
      </c>
      <c r="I52" s="63"/>
      <c r="J52" s="70"/>
    </row>
    <row r="53" ht="19.9" customHeight="1" spans="2:10">
      <c r="B53" s="60"/>
      <c r="C53" s="60"/>
      <c r="D53" s="60"/>
      <c r="E53" s="60"/>
      <c r="F53" s="61" t="s">
        <v>132</v>
      </c>
      <c r="G53" s="62">
        <v>1973.94</v>
      </c>
      <c r="H53" s="62">
        <v>1766.14</v>
      </c>
      <c r="I53" s="62">
        <v>207.8</v>
      </c>
      <c r="J53" s="69"/>
    </row>
    <row r="54" ht="19.9" customHeight="1" spans="1:10">
      <c r="A54" s="56"/>
      <c r="B54" s="60" t="s">
        <v>99</v>
      </c>
      <c r="C54" s="60" t="s">
        <v>102</v>
      </c>
      <c r="D54" s="60" t="s">
        <v>102</v>
      </c>
      <c r="E54" s="60" t="s">
        <v>80</v>
      </c>
      <c r="F54" s="61" t="s">
        <v>131</v>
      </c>
      <c r="G54" s="62">
        <v>1476.36</v>
      </c>
      <c r="H54" s="63">
        <v>1268.56</v>
      </c>
      <c r="I54" s="63">
        <v>207.8</v>
      </c>
      <c r="J54" s="70"/>
    </row>
    <row r="55" ht="19.9" customHeight="1" spans="1:10">
      <c r="A55" s="56"/>
      <c r="B55" s="60" t="s">
        <v>115</v>
      </c>
      <c r="C55" s="60" t="s">
        <v>104</v>
      </c>
      <c r="D55" s="60" t="s">
        <v>104</v>
      </c>
      <c r="E55" s="60" t="s">
        <v>80</v>
      </c>
      <c r="F55" s="61" t="s">
        <v>105</v>
      </c>
      <c r="G55" s="62">
        <v>162.76</v>
      </c>
      <c r="H55" s="63">
        <v>162.76</v>
      </c>
      <c r="I55" s="63"/>
      <c r="J55" s="70"/>
    </row>
    <row r="56" ht="19.9" customHeight="1" spans="1:10">
      <c r="A56" s="56"/>
      <c r="B56" s="60" t="s">
        <v>115</v>
      </c>
      <c r="C56" s="60" t="s">
        <v>104</v>
      </c>
      <c r="D56" s="60" t="s">
        <v>106</v>
      </c>
      <c r="E56" s="60" t="s">
        <v>80</v>
      </c>
      <c r="F56" s="61" t="s">
        <v>107</v>
      </c>
      <c r="G56" s="62">
        <v>81.38</v>
      </c>
      <c r="H56" s="63">
        <v>81.38</v>
      </c>
      <c r="I56" s="63"/>
      <c r="J56" s="70"/>
    </row>
    <row r="57" ht="19.9" customHeight="1" spans="1:10">
      <c r="A57" s="56"/>
      <c r="B57" s="60" t="s">
        <v>116</v>
      </c>
      <c r="C57" s="60" t="s">
        <v>117</v>
      </c>
      <c r="D57" s="60" t="s">
        <v>113</v>
      </c>
      <c r="E57" s="60" t="s">
        <v>80</v>
      </c>
      <c r="F57" s="61" t="s">
        <v>119</v>
      </c>
      <c r="G57" s="62">
        <v>107.58</v>
      </c>
      <c r="H57" s="63">
        <v>107.58</v>
      </c>
      <c r="I57" s="63"/>
      <c r="J57" s="70"/>
    </row>
    <row r="58" ht="19.9" customHeight="1" spans="1:10">
      <c r="A58" s="56"/>
      <c r="B58" s="60" t="s">
        <v>120</v>
      </c>
      <c r="C58" s="60" t="s">
        <v>102</v>
      </c>
      <c r="D58" s="60" t="s">
        <v>100</v>
      </c>
      <c r="E58" s="60" t="s">
        <v>80</v>
      </c>
      <c r="F58" s="61" t="s">
        <v>121</v>
      </c>
      <c r="G58" s="62">
        <v>145.87</v>
      </c>
      <c r="H58" s="63">
        <v>145.87</v>
      </c>
      <c r="I58" s="63"/>
      <c r="J58" s="70"/>
    </row>
    <row r="59" ht="19.9" customHeight="1" spans="2:10">
      <c r="B59" s="60"/>
      <c r="C59" s="60"/>
      <c r="D59" s="60"/>
      <c r="E59" s="60"/>
      <c r="F59" s="61" t="s">
        <v>133</v>
      </c>
      <c r="G59" s="62">
        <v>1393.22</v>
      </c>
      <c r="H59" s="62">
        <v>1327.88</v>
      </c>
      <c r="I59" s="62">
        <v>65.34</v>
      </c>
      <c r="J59" s="69"/>
    </row>
    <row r="60" ht="19.9" customHeight="1" spans="1:10">
      <c r="A60" s="56"/>
      <c r="B60" s="60" t="s">
        <v>99</v>
      </c>
      <c r="C60" s="60" t="s">
        <v>102</v>
      </c>
      <c r="D60" s="60" t="s">
        <v>100</v>
      </c>
      <c r="E60" s="60" t="s">
        <v>82</v>
      </c>
      <c r="F60" s="61" t="s">
        <v>134</v>
      </c>
      <c r="G60" s="62">
        <v>1393.22</v>
      </c>
      <c r="H60" s="63">
        <v>1327.88</v>
      </c>
      <c r="I60" s="63">
        <v>65.34</v>
      </c>
      <c r="J60" s="70"/>
    </row>
    <row r="61" ht="19.9" customHeight="1" spans="2:10">
      <c r="B61" s="60"/>
      <c r="C61" s="60"/>
      <c r="D61" s="60"/>
      <c r="E61" s="60"/>
      <c r="F61" s="61" t="s">
        <v>135</v>
      </c>
      <c r="G61" s="62">
        <v>3934.14</v>
      </c>
      <c r="H61" s="62">
        <v>3732.54</v>
      </c>
      <c r="I61" s="62">
        <v>201.6</v>
      </c>
      <c r="J61" s="69"/>
    </row>
    <row r="62" ht="19.9" customHeight="1" spans="1:10">
      <c r="A62" s="56"/>
      <c r="B62" s="60" t="s">
        <v>99</v>
      </c>
      <c r="C62" s="60" t="s">
        <v>109</v>
      </c>
      <c r="D62" s="60" t="s">
        <v>102</v>
      </c>
      <c r="E62" s="60" t="s">
        <v>84</v>
      </c>
      <c r="F62" s="61" t="s">
        <v>126</v>
      </c>
      <c r="G62" s="62">
        <v>3035.74</v>
      </c>
      <c r="H62" s="63">
        <v>2834.14</v>
      </c>
      <c r="I62" s="63">
        <v>201.6</v>
      </c>
      <c r="J62" s="70"/>
    </row>
    <row r="63" ht="19.9" customHeight="1" spans="1:10">
      <c r="A63" s="56"/>
      <c r="B63" s="60" t="s">
        <v>115</v>
      </c>
      <c r="C63" s="60" t="s">
        <v>104</v>
      </c>
      <c r="D63" s="60" t="s">
        <v>104</v>
      </c>
      <c r="E63" s="60" t="s">
        <v>84</v>
      </c>
      <c r="F63" s="61" t="s">
        <v>105</v>
      </c>
      <c r="G63" s="62">
        <v>289.53</v>
      </c>
      <c r="H63" s="63">
        <v>289.53</v>
      </c>
      <c r="I63" s="63"/>
      <c r="J63" s="70"/>
    </row>
    <row r="64" ht="19.9" customHeight="1" spans="1:10">
      <c r="A64" s="56"/>
      <c r="B64" s="60" t="s">
        <v>115</v>
      </c>
      <c r="C64" s="60" t="s">
        <v>104</v>
      </c>
      <c r="D64" s="60" t="s">
        <v>106</v>
      </c>
      <c r="E64" s="60" t="s">
        <v>84</v>
      </c>
      <c r="F64" s="61" t="s">
        <v>107</v>
      </c>
      <c r="G64" s="62">
        <v>144.76</v>
      </c>
      <c r="H64" s="63">
        <v>144.76</v>
      </c>
      <c r="I64" s="63"/>
      <c r="J64" s="70"/>
    </row>
    <row r="65" ht="19.9" customHeight="1" spans="1:10">
      <c r="A65" s="56"/>
      <c r="B65" s="60" t="s">
        <v>116</v>
      </c>
      <c r="C65" s="60" t="s">
        <v>117</v>
      </c>
      <c r="D65" s="60" t="s">
        <v>102</v>
      </c>
      <c r="E65" s="60" t="s">
        <v>84</v>
      </c>
      <c r="F65" s="61" t="s">
        <v>118</v>
      </c>
      <c r="G65" s="62">
        <v>147.03</v>
      </c>
      <c r="H65" s="63">
        <v>147.03</v>
      </c>
      <c r="I65" s="63"/>
      <c r="J65" s="70"/>
    </row>
    <row r="66" ht="19.9" customHeight="1" spans="1:10">
      <c r="A66" s="56"/>
      <c r="B66" s="60" t="s">
        <v>116</v>
      </c>
      <c r="C66" s="60" t="s">
        <v>117</v>
      </c>
      <c r="D66" s="60" t="s">
        <v>113</v>
      </c>
      <c r="E66" s="60" t="s">
        <v>84</v>
      </c>
      <c r="F66" s="61" t="s">
        <v>119</v>
      </c>
      <c r="G66" s="62">
        <v>70.1</v>
      </c>
      <c r="H66" s="63">
        <v>70.1</v>
      </c>
      <c r="I66" s="63"/>
      <c r="J66" s="70"/>
    </row>
    <row r="67" ht="19.9" customHeight="1" spans="1:10">
      <c r="A67" s="56"/>
      <c r="B67" s="60" t="s">
        <v>120</v>
      </c>
      <c r="C67" s="60" t="s">
        <v>102</v>
      </c>
      <c r="D67" s="60" t="s">
        <v>100</v>
      </c>
      <c r="E67" s="60" t="s">
        <v>84</v>
      </c>
      <c r="F67" s="61" t="s">
        <v>121</v>
      </c>
      <c r="G67" s="62">
        <v>246.98</v>
      </c>
      <c r="H67" s="63">
        <v>246.98</v>
      </c>
      <c r="I67" s="63"/>
      <c r="J67" s="70"/>
    </row>
    <row r="68" ht="19.9" customHeight="1" spans="2:10">
      <c r="B68" s="60"/>
      <c r="C68" s="60"/>
      <c r="D68" s="60"/>
      <c r="E68" s="60"/>
      <c r="F68" s="61" t="s">
        <v>136</v>
      </c>
      <c r="G68" s="62">
        <v>295.8</v>
      </c>
      <c r="H68" s="62">
        <v>180.8</v>
      </c>
      <c r="I68" s="62">
        <v>115</v>
      </c>
      <c r="J68" s="69"/>
    </row>
    <row r="69" ht="19.9" customHeight="1" spans="1:10">
      <c r="A69" s="56"/>
      <c r="B69" s="60" t="s">
        <v>99</v>
      </c>
      <c r="C69" s="60" t="s">
        <v>102</v>
      </c>
      <c r="D69" s="60" t="s">
        <v>113</v>
      </c>
      <c r="E69" s="60" t="s">
        <v>86</v>
      </c>
      <c r="F69" s="61" t="s">
        <v>137</v>
      </c>
      <c r="G69" s="62">
        <v>250.87</v>
      </c>
      <c r="H69" s="63">
        <v>135.87</v>
      </c>
      <c r="I69" s="63">
        <v>115</v>
      </c>
      <c r="J69" s="70"/>
    </row>
    <row r="70" ht="19.9" customHeight="1" spans="1:10">
      <c r="A70" s="56"/>
      <c r="B70" s="60" t="s">
        <v>115</v>
      </c>
      <c r="C70" s="60" t="s">
        <v>104</v>
      </c>
      <c r="D70" s="60" t="s">
        <v>104</v>
      </c>
      <c r="E70" s="60" t="s">
        <v>86</v>
      </c>
      <c r="F70" s="61" t="s">
        <v>105</v>
      </c>
      <c r="G70" s="62">
        <v>14.73</v>
      </c>
      <c r="H70" s="63">
        <v>14.73</v>
      </c>
      <c r="I70" s="63"/>
      <c r="J70" s="70"/>
    </row>
    <row r="71" ht="19.9" customHeight="1" spans="1:10">
      <c r="A71" s="56"/>
      <c r="B71" s="60" t="s">
        <v>115</v>
      </c>
      <c r="C71" s="60" t="s">
        <v>104</v>
      </c>
      <c r="D71" s="60" t="s">
        <v>106</v>
      </c>
      <c r="E71" s="60" t="s">
        <v>86</v>
      </c>
      <c r="F71" s="61" t="s">
        <v>107</v>
      </c>
      <c r="G71" s="62">
        <v>7.37</v>
      </c>
      <c r="H71" s="63">
        <v>7.37</v>
      </c>
      <c r="I71" s="63"/>
      <c r="J71" s="70"/>
    </row>
    <row r="72" ht="19.9" customHeight="1" spans="1:10">
      <c r="A72" s="56"/>
      <c r="B72" s="60" t="s">
        <v>116</v>
      </c>
      <c r="C72" s="60" t="s">
        <v>117</v>
      </c>
      <c r="D72" s="60" t="s">
        <v>102</v>
      </c>
      <c r="E72" s="60" t="s">
        <v>86</v>
      </c>
      <c r="F72" s="61" t="s">
        <v>118</v>
      </c>
      <c r="G72" s="62">
        <v>7.95</v>
      </c>
      <c r="H72" s="63">
        <v>7.95</v>
      </c>
      <c r="I72" s="63"/>
      <c r="J72" s="70"/>
    </row>
    <row r="73" ht="19.9" customHeight="1" spans="1:10">
      <c r="A73" s="56"/>
      <c r="B73" s="60" t="s">
        <v>116</v>
      </c>
      <c r="C73" s="60" t="s">
        <v>117</v>
      </c>
      <c r="D73" s="60" t="s">
        <v>113</v>
      </c>
      <c r="E73" s="60" t="s">
        <v>86</v>
      </c>
      <c r="F73" s="61" t="s">
        <v>119</v>
      </c>
      <c r="G73" s="62">
        <v>1.51</v>
      </c>
      <c r="H73" s="63">
        <v>1.51</v>
      </c>
      <c r="I73" s="63"/>
      <c r="J73" s="70"/>
    </row>
    <row r="74" ht="19.9" customHeight="1" spans="1:10">
      <c r="A74" s="56"/>
      <c r="B74" s="60" t="s">
        <v>120</v>
      </c>
      <c r="C74" s="60" t="s">
        <v>102</v>
      </c>
      <c r="D74" s="60" t="s">
        <v>100</v>
      </c>
      <c r="E74" s="60" t="s">
        <v>86</v>
      </c>
      <c r="F74" s="61" t="s">
        <v>121</v>
      </c>
      <c r="G74" s="62">
        <v>13.36</v>
      </c>
      <c r="H74" s="63">
        <v>13.36</v>
      </c>
      <c r="I74" s="63"/>
      <c r="J74" s="70"/>
    </row>
    <row r="75" ht="19.9" customHeight="1" spans="2:10">
      <c r="B75" s="60"/>
      <c r="C75" s="60"/>
      <c r="D75" s="60"/>
      <c r="E75" s="60"/>
      <c r="F75" s="61" t="s">
        <v>138</v>
      </c>
      <c r="G75" s="62">
        <v>88.79</v>
      </c>
      <c r="H75" s="62">
        <v>88.79</v>
      </c>
      <c r="I75" s="62"/>
      <c r="J75" s="69"/>
    </row>
    <row r="76" ht="19.9" customHeight="1" spans="1:10">
      <c r="A76" s="56"/>
      <c r="B76" s="60" t="s">
        <v>99</v>
      </c>
      <c r="C76" s="60" t="s">
        <v>102</v>
      </c>
      <c r="D76" s="60" t="s">
        <v>113</v>
      </c>
      <c r="E76" s="60" t="s">
        <v>88</v>
      </c>
      <c r="F76" s="61" t="s">
        <v>137</v>
      </c>
      <c r="G76" s="62">
        <f>56.67+5.73</f>
        <v>62.4</v>
      </c>
      <c r="H76" s="62">
        <f>56.67+5.73</f>
        <v>62.4</v>
      </c>
      <c r="I76" s="63"/>
      <c r="J76" s="70"/>
    </row>
    <row r="77" ht="19.9" customHeight="1" spans="1:10">
      <c r="A77" s="56"/>
      <c r="B77" s="60" t="s">
        <v>115</v>
      </c>
      <c r="C77" s="60" t="s">
        <v>104</v>
      </c>
      <c r="D77" s="60" t="s">
        <v>104</v>
      </c>
      <c r="E77" s="60" t="s">
        <v>88</v>
      </c>
      <c r="F77" s="61" t="s">
        <v>105</v>
      </c>
      <c r="G77" s="62">
        <v>8.45</v>
      </c>
      <c r="H77" s="63">
        <v>8.45</v>
      </c>
      <c r="I77" s="63"/>
      <c r="J77" s="70"/>
    </row>
    <row r="78" ht="19.9" customHeight="1" spans="1:10">
      <c r="A78" s="56"/>
      <c r="B78" s="60" t="s">
        <v>115</v>
      </c>
      <c r="C78" s="60" t="s">
        <v>104</v>
      </c>
      <c r="D78" s="60" t="s">
        <v>106</v>
      </c>
      <c r="E78" s="60" t="s">
        <v>88</v>
      </c>
      <c r="F78" s="61" t="s">
        <v>107</v>
      </c>
      <c r="G78" s="62">
        <v>4.23</v>
      </c>
      <c r="H78" s="63">
        <v>4.23</v>
      </c>
      <c r="I78" s="63"/>
      <c r="J78" s="70"/>
    </row>
    <row r="79" ht="19.9" customHeight="1" spans="1:10">
      <c r="A79" s="56"/>
      <c r="B79" s="60" t="s">
        <v>116</v>
      </c>
      <c r="C79" s="60" t="s">
        <v>117</v>
      </c>
      <c r="D79" s="60" t="s">
        <v>102</v>
      </c>
      <c r="E79" s="60" t="s">
        <v>88</v>
      </c>
      <c r="F79" s="61" t="s">
        <v>118</v>
      </c>
      <c r="G79" s="62">
        <v>4.8</v>
      </c>
      <c r="H79" s="63">
        <v>4.8</v>
      </c>
      <c r="I79" s="63"/>
      <c r="J79" s="70"/>
    </row>
    <row r="80" ht="19.9" customHeight="1" spans="1:10">
      <c r="A80" s="56"/>
      <c r="B80" s="60" t="s">
        <v>116</v>
      </c>
      <c r="C80" s="60" t="s">
        <v>117</v>
      </c>
      <c r="D80" s="60" t="s">
        <v>113</v>
      </c>
      <c r="E80" s="60" t="s">
        <v>88</v>
      </c>
      <c r="F80" s="61" t="s">
        <v>119</v>
      </c>
      <c r="G80" s="62">
        <v>0.87</v>
      </c>
      <c r="H80" s="63">
        <v>0.87</v>
      </c>
      <c r="I80" s="63"/>
      <c r="J80" s="70"/>
    </row>
    <row r="81" ht="19.9" customHeight="1" spans="1:10">
      <c r="A81" s="56"/>
      <c r="B81" s="60" t="s">
        <v>120</v>
      </c>
      <c r="C81" s="60" t="s">
        <v>102</v>
      </c>
      <c r="D81" s="60" t="s">
        <v>100</v>
      </c>
      <c r="E81" s="60" t="s">
        <v>88</v>
      </c>
      <c r="F81" s="61" t="s">
        <v>121</v>
      </c>
      <c r="G81" s="62">
        <v>8.05</v>
      </c>
      <c r="H81" s="63">
        <v>8.05</v>
      </c>
      <c r="I81" s="63"/>
      <c r="J81" s="70"/>
    </row>
    <row r="82" ht="8.5" customHeight="1" spans="1:10">
      <c r="A82" s="64"/>
      <c r="B82" s="65"/>
      <c r="C82" s="65"/>
      <c r="D82" s="65"/>
      <c r="E82" s="65"/>
      <c r="F82" s="64"/>
      <c r="G82" s="64"/>
      <c r="H82" s="64"/>
      <c r="I82" s="64"/>
      <c r="J82" s="72"/>
    </row>
  </sheetData>
  <mergeCells count="20">
    <mergeCell ref="B1:D1"/>
    <mergeCell ref="B2:I2"/>
    <mergeCell ref="B3:F3"/>
    <mergeCell ref="B4:F4"/>
    <mergeCell ref="B5:D5"/>
    <mergeCell ref="A10:A11"/>
    <mergeCell ref="A18:A23"/>
    <mergeCell ref="A25:A30"/>
    <mergeCell ref="A32:A36"/>
    <mergeCell ref="A40:A45"/>
    <mergeCell ref="A47:A52"/>
    <mergeCell ref="A54:A58"/>
    <mergeCell ref="A62:A67"/>
    <mergeCell ref="A69:A74"/>
    <mergeCell ref="A76:A8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style="35" customWidth="1"/>
    <col min="2" max="2" width="33.3416666666667" style="35" customWidth="1"/>
    <col min="3" max="3" width="16.4083333333333" style="35" customWidth="1"/>
    <col min="4" max="4" width="33.3416666666667" style="35" customWidth="1"/>
    <col min="5" max="7" width="16.4083333333333" style="35" customWidth="1"/>
    <col min="8" max="8" width="18.2916666666667" style="35" customWidth="1"/>
    <col min="9" max="9" width="1.53333333333333" style="35" customWidth="1"/>
    <col min="10" max="11" width="9.76666666666667" style="35" customWidth="1"/>
    <col min="12" max="16384" width="10" style="35"/>
  </cols>
  <sheetData>
    <row r="1" ht="14.2" customHeight="1" spans="1:9">
      <c r="A1" s="98"/>
      <c r="B1" s="47"/>
      <c r="C1" s="99"/>
      <c r="D1" s="99"/>
      <c r="H1" s="100" t="s">
        <v>139</v>
      </c>
      <c r="I1" s="87" t="s">
        <v>2</v>
      </c>
    </row>
    <row r="2" ht="19.9" customHeight="1" spans="1:9">
      <c r="A2" s="101"/>
      <c r="B2" s="102" t="s">
        <v>140</v>
      </c>
      <c r="C2" s="102"/>
      <c r="D2" s="102"/>
      <c r="E2" s="102"/>
      <c r="F2" s="102"/>
      <c r="G2" s="102"/>
      <c r="H2" s="102"/>
      <c r="I2" s="87"/>
    </row>
    <row r="3" ht="17.05" customHeight="1" spans="1:9">
      <c r="A3" s="101"/>
      <c r="B3" s="73" t="s">
        <v>4</v>
      </c>
      <c r="C3" s="73"/>
      <c r="D3" s="45"/>
      <c r="H3" s="103" t="s">
        <v>5</v>
      </c>
      <c r="I3" s="87"/>
    </row>
    <row r="4" ht="21.35" customHeight="1" spans="1:9">
      <c r="A4" s="101"/>
      <c r="B4" s="80" t="s">
        <v>6</v>
      </c>
      <c r="C4" s="80"/>
      <c r="D4" s="80" t="s">
        <v>7</v>
      </c>
      <c r="E4" s="80"/>
      <c r="F4" s="80"/>
      <c r="G4" s="80"/>
      <c r="H4" s="80"/>
      <c r="I4" s="87"/>
    </row>
    <row r="5" ht="21.35" customHeight="1" spans="1:9">
      <c r="A5" s="101"/>
      <c r="B5" s="80" t="s">
        <v>8</v>
      </c>
      <c r="C5" s="80" t="s">
        <v>9</v>
      </c>
      <c r="D5" s="80" t="s">
        <v>8</v>
      </c>
      <c r="E5" s="80" t="s">
        <v>52</v>
      </c>
      <c r="F5" s="80" t="s">
        <v>141</v>
      </c>
      <c r="G5" s="80" t="s">
        <v>142</v>
      </c>
      <c r="H5" s="80" t="s">
        <v>143</v>
      </c>
      <c r="I5" s="87"/>
    </row>
    <row r="6" ht="19.9" customHeight="1" spans="1:9">
      <c r="A6" s="54"/>
      <c r="B6" s="84" t="s">
        <v>144</v>
      </c>
      <c r="C6" s="86">
        <v>27003.26</v>
      </c>
      <c r="D6" s="84" t="s">
        <v>145</v>
      </c>
      <c r="E6" s="86">
        <v>27003.26</v>
      </c>
      <c r="F6" s="86">
        <v>27003.26</v>
      </c>
      <c r="G6" s="86"/>
      <c r="H6" s="86"/>
      <c r="I6" s="70"/>
    </row>
    <row r="7" ht="19.9" customHeight="1" spans="1:9">
      <c r="A7" s="54"/>
      <c r="B7" s="85" t="s">
        <v>146</v>
      </c>
      <c r="C7" s="86">
        <v>27003.26</v>
      </c>
      <c r="D7" s="85" t="s">
        <v>147</v>
      </c>
      <c r="E7" s="86"/>
      <c r="F7" s="86"/>
      <c r="G7" s="86"/>
      <c r="H7" s="86"/>
      <c r="I7" s="70"/>
    </row>
    <row r="8" ht="19.9" customHeight="1" spans="1:9">
      <c r="A8" s="54"/>
      <c r="B8" s="85" t="s">
        <v>148</v>
      </c>
      <c r="C8" s="86"/>
      <c r="D8" s="85" t="s">
        <v>149</v>
      </c>
      <c r="E8" s="86"/>
      <c r="F8" s="86"/>
      <c r="G8" s="86"/>
      <c r="H8" s="86"/>
      <c r="I8" s="70"/>
    </row>
    <row r="9" ht="19.9" customHeight="1" spans="1:9">
      <c r="A9" s="54"/>
      <c r="B9" s="85" t="s">
        <v>150</v>
      </c>
      <c r="C9" s="86"/>
      <c r="D9" s="85" t="s">
        <v>151</v>
      </c>
      <c r="E9" s="86"/>
      <c r="F9" s="86"/>
      <c r="G9" s="86"/>
      <c r="H9" s="86"/>
      <c r="I9" s="70"/>
    </row>
    <row r="10" ht="19.9" customHeight="1" spans="1:9">
      <c r="A10" s="54"/>
      <c r="B10" s="84" t="s">
        <v>152</v>
      </c>
      <c r="C10" s="86"/>
      <c r="D10" s="85" t="s">
        <v>153</v>
      </c>
      <c r="E10" s="86"/>
      <c r="F10" s="86"/>
      <c r="G10" s="86"/>
      <c r="H10" s="86"/>
      <c r="I10" s="70"/>
    </row>
    <row r="11" ht="19.9" customHeight="1" spans="1:9">
      <c r="A11" s="54"/>
      <c r="B11" s="85" t="s">
        <v>146</v>
      </c>
      <c r="C11" s="86"/>
      <c r="D11" s="85" t="s">
        <v>154</v>
      </c>
      <c r="E11" s="86">
        <f>22123.41-282.31</f>
        <v>21841.1</v>
      </c>
      <c r="F11" s="86">
        <f>22123.41-282.31</f>
        <v>21841.1</v>
      </c>
      <c r="G11" s="86"/>
      <c r="H11" s="86"/>
      <c r="I11" s="70"/>
    </row>
    <row r="12" ht="19.9" customHeight="1" spans="1:9">
      <c r="A12" s="54"/>
      <c r="B12" s="85" t="s">
        <v>148</v>
      </c>
      <c r="C12" s="86"/>
      <c r="D12" s="85" t="s">
        <v>155</v>
      </c>
      <c r="E12" s="86"/>
      <c r="F12" s="86"/>
      <c r="G12" s="86"/>
      <c r="H12" s="86"/>
      <c r="I12" s="70"/>
    </row>
    <row r="13" ht="19.9" customHeight="1" spans="1:9">
      <c r="A13" s="54"/>
      <c r="B13" s="85" t="s">
        <v>150</v>
      </c>
      <c r="C13" s="86"/>
      <c r="D13" s="85" t="s">
        <v>156</v>
      </c>
      <c r="E13" s="86"/>
      <c r="F13" s="86"/>
      <c r="G13" s="86"/>
      <c r="H13" s="86"/>
      <c r="I13" s="70"/>
    </row>
    <row r="14" ht="19.9" customHeight="1" spans="1:9">
      <c r="A14" s="54"/>
      <c r="B14" s="85" t="s">
        <v>157</v>
      </c>
      <c r="C14" s="86"/>
      <c r="D14" s="85" t="s">
        <v>158</v>
      </c>
      <c r="E14" s="86">
        <f>2374.69+148.05</f>
        <v>2522.74</v>
      </c>
      <c r="F14" s="86">
        <f>2374.69+148.05</f>
        <v>2522.74</v>
      </c>
      <c r="G14" s="86"/>
      <c r="H14" s="86"/>
      <c r="I14" s="70"/>
    </row>
    <row r="15" ht="19.9" customHeight="1" spans="1:9">
      <c r="A15" s="54"/>
      <c r="B15" s="85" t="s">
        <v>157</v>
      </c>
      <c r="C15" s="86"/>
      <c r="D15" s="85" t="s">
        <v>159</v>
      </c>
      <c r="E15" s="86"/>
      <c r="F15" s="86"/>
      <c r="G15" s="86"/>
      <c r="H15" s="86"/>
      <c r="I15" s="70"/>
    </row>
    <row r="16" ht="19.9" customHeight="1" spans="1:9">
      <c r="A16" s="54"/>
      <c r="B16" s="85" t="s">
        <v>157</v>
      </c>
      <c r="C16" s="86"/>
      <c r="D16" s="85" t="s">
        <v>160</v>
      </c>
      <c r="E16" s="86">
        <f>1096.88+62</f>
        <v>1158.88</v>
      </c>
      <c r="F16" s="86">
        <f>1096.88+62</f>
        <v>1158.88</v>
      </c>
      <c r="G16" s="86"/>
      <c r="H16" s="86"/>
      <c r="I16" s="70"/>
    </row>
    <row r="17" ht="19.9" customHeight="1" spans="1:9">
      <c r="A17" s="54"/>
      <c r="B17" s="85" t="s">
        <v>157</v>
      </c>
      <c r="C17" s="86"/>
      <c r="D17" s="85" t="s">
        <v>161</v>
      </c>
      <c r="E17" s="86"/>
      <c r="F17" s="86"/>
      <c r="G17" s="86"/>
      <c r="H17" s="86"/>
      <c r="I17" s="70"/>
    </row>
    <row r="18" ht="19.9" customHeight="1" spans="1:9">
      <c r="A18" s="54"/>
      <c r="B18" s="85" t="s">
        <v>157</v>
      </c>
      <c r="C18" s="86"/>
      <c r="D18" s="85" t="s">
        <v>162</v>
      </c>
      <c r="E18" s="86"/>
      <c r="F18" s="86"/>
      <c r="G18" s="86"/>
      <c r="H18" s="86"/>
      <c r="I18" s="70"/>
    </row>
    <row r="19" ht="19.9" customHeight="1" spans="1:9">
      <c r="A19" s="54"/>
      <c r="B19" s="85" t="s">
        <v>157</v>
      </c>
      <c r="C19" s="86"/>
      <c r="D19" s="85" t="s">
        <v>163</v>
      </c>
      <c r="E19" s="86"/>
      <c r="F19" s="86"/>
      <c r="G19" s="86"/>
      <c r="H19" s="86"/>
      <c r="I19" s="70"/>
    </row>
    <row r="20" ht="19.9" customHeight="1" spans="1:9">
      <c r="A20" s="54"/>
      <c r="B20" s="85" t="s">
        <v>157</v>
      </c>
      <c r="C20" s="86"/>
      <c r="D20" s="85" t="s">
        <v>164</v>
      </c>
      <c r="E20" s="86"/>
      <c r="F20" s="86"/>
      <c r="G20" s="86"/>
      <c r="H20" s="86"/>
      <c r="I20" s="70"/>
    </row>
    <row r="21" ht="19.9" customHeight="1" spans="1:9">
      <c r="A21" s="54"/>
      <c r="B21" s="85" t="s">
        <v>157</v>
      </c>
      <c r="C21" s="86"/>
      <c r="D21" s="85" t="s">
        <v>165</v>
      </c>
      <c r="E21" s="86"/>
      <c r="F21" s="86"/>
      <c r="G21" s="86"/>
      <c r="H21" s="86"/>
      <c r="I21" s="70"/>
    </row>
    <row r="22" ht="19.9" customHeight="1" spans="1:9">
      <c r="A22" s="54"/>
      <c r="B22" s="85" t="s">
        <v>157</v>
      </c>
      <c r="C22" s="86"/>
      <c r="D22" s="85" t="s">
        <v>166</v>
      </c>
      <c r="E22" s="86"/>
      <c r="F22" s="86"/>
      <c r="G22" s="86"/>
      <c r="H22" s="86"/>
      <c r="I22" s="70"/>
    </row>
    <row r="23" ht="19.9" customHeight="1" spans="1:9">
      <c r="A23" s="54"/>
      <c r="B23" s="85" t="s">
        <v>157</v>
      </c>
      <c r="C23" s="86"/>
      <c r="D23" s="85" t="s">
        <v>167</v>
      </c>
      <c r="E23" s="86"/>
      <c r="F23" s="86"/>
      <c r="G23" s="86"/>
      <c r="H23" s="86"/>
      <c r="I23" s="70"/>
    </row>
    <row r="24" ht="19.9" customHeight="1" spans="1:9">
      <c r="A24" s="54"/>
      <c r="B24" s="85" t="s">
        <v>157</v>
      </c>
      <c r="C24" s="86"/>
      <c r="D24" s="85" t="s">
        <v>168</v>
      </c>
      <c r="E24" s="86"/>
      <c r="F24" s="86"/>
      <c r="G24" s="86"/>
      <c r="H24" s="86"/>
      <c r="I24" s="70"/>
    </row>
    <row r="25" ht="19.9" customHeight="1" spans="1:9">
      <c r="A25" s="54"/>
      <c r="B25" s="85" t="s">
        <v>157</v>
      </c>
      <c r="C25" s="86"/>
      <c r="D25" s="85" t="s">
        <v>169</v>
      </c>
      <c r="E25" s="86"/>
      <c r="F25" s="86"/>
      <c r="G25" s="86"/>
      <c r="H25" s="86"/>
      <c r="I25" s="70"/>
    </row>
    <row r="26" ht="19.9" customHeight="1" spans="1:9">
      <c r="A26" s="54"/>
      <c r="B26" s="85" t="s">
        <v>157</v>
      </c>
      <c r="C26" s="86"/>
      <c r="D26" s="85" t="s">
        <v>170</v>
      </c>
      <c r="E26" s="86">
        <f>1408.28+72.26</f>
        <v>1480.54</v>
      </c>
      <c r="F26" s="86">
        <f>1408.28+72.26</f>
        <v>1480.54</v>
      </c>
      <c r="G26" s="86"/>
      <c r="H26" s="86"/>
      <c r="I26" s="70"/>
    </row>
    <row r="27" ht="19.9" customHeight="1" spans="1:9">
      <c r="A27" s="54"/>
      <c r="B27" s="85" t="s">
        <v>157</v>
      </c>
      <c r="C27" s="86"/>
      <c r="D27" s="85" t="s">
        <v>171</v>
      </c>
      <c r="E27" s="86"/>
      <c r="F27" s="86"/>
      <c r="G27" s="86"/>
      <c r="H27" s="86"/>
      <c r="I27" s="70"/>
    </row>
    <row r="28" ht="19.9" customHeight="1" spans="1:9">
      <c r="A28" s="54"/>
      <c r="B28" s="85" t="s">
        <v>157</v>
      </c>
      <c r="C28" s="86"/>
      <c r="D28" s="85" t="s">
        <v>172</v>
      </c>
      <c r="E28" s="86"/>
      <c r="F28" s="86"/>
      <c r="G28" s="86"/>
      <c r="H28" s="86"/>
      <c r="I28" s="70"/>
    </row>
    <row r="29" ht="19.9" customHeight="1" spans="1:9">
      <c r="A29" s="54"/>
      <c r="B29" s="85" t="s">
        <v>157</v>
      </c>
      <c r="C29" s="86"/>
      <c r="D29" s="85" t="s">
        <v>173</v>
      </c>
      <c r="E29" s="86"/>
      <c r="F29" s="86"/>
      <c r="G29" s="86"/>
      <c r="H29" s="86"/>
      <c r="I29" s="70"/>
    </row>
    <row r="30" ht="19.9" customHeight="1" spans="1:9">
      <c r="A30" s="54"/>
      <c r="B30" s="85" t="s">
        <v>157</v>
      </c>
      <c r="C30" s="86"/>
      <c r="D30" s="85" t="s">
        <v>174</v>
      </c>
      <c r="E30" s="86"/>
      <c r="F30" s="86"/>
      <c r="G30" s="86"/>
      <c r="H30" s="86"/>
      <c r="I30" s="70"/>
    </row>
    <row r="31" ht="19.9" customHeight="1" spans="1:9">
      <c r="A31" s="54"/>
      <c r="B31" s="85" t="s">
        <v>157</v>
      </c>
      <c r="C31" s="86"/>
      <c r="D31" s="85" t="s">
        <v>175</v>
      </c>
      <c r="E31" s="86"/>
      <c r="F31" s="86"/>
      <c r="G31" s="86"/>
      <c r="H31" s="86"/>
      <c r="I31" s="70"/>
    </row>
    <row r="32" ht="19.9" customHeight="1" spans="1:9">
      <c r="A32" s="54"/>
      <c r="B32" s="85" t="s">
        <v>157</v>
      </c>
      <c r="C32" s="86"/>
      <c r="D32" s="85" t="s">
        <v>176</v>
      </c>
      <c r="E32" s="86"/>
      <c r="F32" s="86"/>
      <c r="G32" s="86"/>
      <c r="H32" s="86"/>
      <c r="I32" s="70"/>
    </row>
    <row r="33" ht="19.9" customHeight="1" spans="1:9">
      <c r="A33" s="54"/>
      <c r="B33" s="85" t="s">
        <v>157</v>
      </c>
      <c r="C33" s="86"/>
      <c r="D33" s="85" t="s">
        <v>177</v>
      </c>
      <c r="E33" s="86"/>
      <c r="F33" s="86"/>
      <c r="G33" s="86"/>
      <c r="H33" s="86"/>
      <c r="I33" s="70"/>
    </row>
    <row r="34" ht="19.9" customHeight="1" spans="1:9">
      <c r="A34" s="54"/>
      <c r="B34" s="85" t="s">
        <v>157</v>
      </c>
      <c r="C34" s="86"/>
      <c r="D34" s="85" t="s">
        <v>178</v>
      </c>
      <c r="E34" s="86"/>
      <c r="F34" s="86"/>
      <c r="G34" s="86"/>
      <c r="H34" s="86"/>
      <c r="I34" s="70"/>
    </row>
    <row r="35" ht="8.5" customHeight="1" spans="1:9">
      <c r="A35" s="104"/>
      <c r="B35" s="104"/>
      <c r="C35" s="104"/>
      <c r="D35" s="45"/>
      <c r="E35" s="104"/>
      <c r="F35" s="104"/>
      <c r="G35" s="104"/>
      <c r="H35" s="104"/>
      <c r="I35" s="89"/>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32"/>
  <sheetViews>
    <sheetView workbookViewId="0">
      <pane ySplit="6" topLeftCell="A13" activePane="bottomLeft" state="frozen"/>
      <selection/>
      <selection pane="bottomLeft" activeCell="A1" sqref="A1"/>
    </sheetView>
  </sheetViews>
  <sheetFormatPr defaultColWidth="10" defaultRowHeight="13.5"/>
  <cols>
    <col min="1" max="1" width="1.53333333333333" style="35" customWidth="1"/>
    <col min="2" max="3" width="6.15" style="35" customWidth="1"/>
    <col min="4" max="4" width="13.3333333333333" style="35" customWidth="1"/>
    <col min="5" max="5" width="41.0333333333333" style="35" customWidth="1"/>
    <col min="6" max="9" width="11.6666666666667" style="35" customWidth="1"/>
    <col min="10" max="10" width="10.5833333333333" style="35" customWidth="1"/>
    <col min="11" max="39" width="10.2583333333333" style="35" customWidth="1"/>
    <col min="40" max="40" width="1.53333333333333" style="35" customWidth="1"/>
    <col min="41" max="41" width="9.76666666666667" style="35" customWidth="1"/>
    <col min="42" max="16384" width="10" style="35"/>
  </cols>
  <sheetData>
    <row r="1" ht="14.3" customHeight="1" spans="1:40">
      <c r="A1" s="47"/>
      <c r="B1" s="47"/>
      <c r="C1" s="47"/>
      <c r="D1" s="77"/>
      <c r="E1" s="77"/>
      <c r="F1" s="46"/>
      <c r="G1" s="46"/>
      <c r="H1" s="46"/>
      <c r="I1" s="77"/>
      <c r="J1" s="77"/>
      <c r="K1" s="46"/>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8" t="s">
        <v>179</v>
      </c>
      <c r="AN1" s="96"/>
    </row>
    <row r="2" ht="19.9" customHeight="1" spans="1:40">
      <c r="A2" s="46"/>
      <c r="B2" s="49" t="s">
        <v>180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96"/>
    </row>
    <row r="3" ht="17.05" customHeight="1" spans="1:40">
      <c r="A3" s="50"/>
      <c r="B3" s="73" t="s">
        <v>4</v>
      </c>
      <c r="C3" s="73"/>
      <c r="D3" s="73"/>
      <c r="E3" s="73"/>
      <c r="F3" s="93"/>
      <c r="G3" s="50"/>
      <c r="H3" s="79"/>
      <c r="I3" s="93"/>
      <c r="J3" s="93"/>
      <c r="K3" s="95"/>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79" t="s">
        <v>5</v>
      </c>
      <c r="AM3" s="79"/>
      <c r="AN3" s="97"/>
    </row>
    <row r="4" ht="21.35" customHeight="1" spans="1:40">
      <c r="A4" s="54"/>
      <c r="B4" s="80" t="s">
        <v>8</v>
      </c>
      <c r="C4" s="80"/>
      <c r="D4" s="80"/>
      <c r="E4" s="80"/>
      <c r="F4" s="80" t="s">
        <v>181</v>
      </c>
      <c r="G4" s="80" t="s">
        <v>182</v>
      </c>
      <c r="H4" s="80"/>
      <c r="I4" s="80"/>
      <c r="J4" s="80"/>
      <c r="K4" s="80"/>
      <c r="L4" s="80"/>
      <c r="M4" s="80"/>
      <c r="N4" s="80"/>
      <c r="O4" s="80"/>
      <c r="P4" s="80"/>
      <c r="Q4" s="80" t="s">
        <v>183</v>
      </c>
      <c r="R4" s="80"/>
      <c r="S4" s="80"/>
      <c r="T4" s="80"/>
      <c r="U4" s="80"/>
      <c r="V4" s="80"/>
      <c r="W4" s="80"/>
      <c r="X4" s="80"/>
      <c r="Y4" s="80"/>
      <c r="Z4" s="80"/>
      <c r="AA4" s="80" t="s">
        <v>184</v>
      </c>
      <c r="AB4" s="80"/>
      <c r="AC4" s="80"/>
      <c r="AD4" s="80"/>
      <c r="AE4" s="80"/>
      <c r="AF4" s="80"/>
      <c r="AG4" s="80"/>
      <c r="AH4" s="80"/>
      <c r="AI4" s="80"/>
      <c r="AJ4" s="80"/>
      <c r="AK4" s="80"/>
      <c r="AL4" s="80"/>
      <c r="AM4" s="80"/>
      <c r="AN4" s="87"/>
    </row>
    <row r="5" ht="21.35" customHeight="1" spans="1:40">
      <c r="A5" s="54"/>
      <c r="B5" s="80" t="s">
        <v>94</v>
      </c>
      <c r="C5" s="80"/>
      <c r="D5" s="80" t="s">
        <v>63</v>
      </c>
      <c r="E5" s="80" t="s">
        <v>64</v>
      </c>
      <c r="F5" s="80"/>
      <c r="G5" s="80" t="s">
        <v>52</v>
      </c>
      <c r="H5" s="80" t="s">
        <v>185</v>
      </c>
      <c r="I5" s="80"/>
      <c r="J5" s="80"/>
      <c r="K5" s="80" t="s">
        <v>186</v>
      </c>
      <c r="L5" s="80"/>
      <c r="M5" s="80"/>
      <c r="N5" s="80" t="s">
        <v>187</v>
      </c>
      <c r="O5" s="80"/>
      <c r="P5" s="80"/>
      <c r="Q5" s="80" t="s">
        <v>52</v>
      </c>
      <c r="R5" s="80" t="s">
        <v>185</v>
      </c>
      <c r="S5" s="80"/>
      <c r="T5" s="80"/>
      <c r="U5" s="80" t="s">
        <v>186</v>
      </c>
      <c r="V5" s="80"/>
      <c r="W5" s="80"/>
      <c r="X5" s="80" t="s">
        <v>187</v>
      </c>
      <c r="Y5" s="80"/>
      <c r="Z5" s="80"/>
      <c r="AA5" s="80" t="s">
        <v>52</v>
      </c>
      <c r="AB5" s="80" t="s">
        <v>185</v>
      </c>
      <c r="AC5" s="80"/>
      <c r="AD5" s="80"/>
      <c r="AE5" s="80" t="s">
        <v>186</v>
      </c>
      <c r="AF5" s="80"/>
      <c r="AG5" s="80"/>
      <c r="AH5" s="80" t="s">
        <v>187</v>
      </c>
      <c r="AI5" s="80"/>
      <c r="AJ5" s="80"/>
      <c r="AK5" s="80" t="s">
        <v>188</v>
      </c>
      <c r="AL5" s="80"/>
      <c r="AM5" s="80"/>
      <c r="AN5" s="87"/>
    </row>
    <row r="6" ht="21.35" customHeight="1" spans="1:40">
      <c r="A6" s="45"/>
      <c r="B6" s="80" t="s">
        <v>95</v>
      </c>
      <c r="C6" s="80" t="s">
        <v>96</v>
      </c>
      <c r="D6" s="80"/>
      <c r="E6" s="80"/>
      <c r="F6" s="80"/>
      <c r="G6" s="80"/>
      <c r="H6" s="80" t="s">
        <v>189</v>
      </c>
      <c r="I6" s="80" t="s">
        <v>92</v>
      </c>
      <c r="J6" s="80" t="s">
        <v>93</v>
      </c>
      <c r="K6" s="80" t="s">
        <v>189</v>
      </c>
      <c r="L6" s="80" t="s">
        <v>92</v>
      </c>
      <c r="M6" s="80" t="s">
        <v>93</v>
      </c>
      <c r="N6" s="80" t="s">
        <v>189</v>
      </c>
      <c r="O6" s="80" t="s">
        <v>92</v>
      </c>
      <c r="P6" s="80" t="s">
        <v>93</v>
      </c>
      <c r="Q6" s="80"/>
      <c r="R6" s="80" t="s">
        <v>189</v>
      </c>
      <c r="S6" s="80" t="s">
        <v>92</v>
      </c>
      <c r="T6" s="80" t="s">
        <v>93</v>
      </c>
      <c r="U6" s="80" t="s">
        <v>189</v>
      </c>
      <c r="V6" s="80" t="s">
        <v>92</v>
      </c>
      <c r="W6" s="80" t="s">
        <v>93</v>
      </c>
      <c r="X6" s="80" t="s">
        <v>189</v>
      </c>
      <c r="Y6" s="80" t="s">
        <v>92</v>
      </c>
      <c r="Z6" s="80" t="s">
        <v>93</v>
      </c>
      <c r="AA6" s="80"/>
      <c r="AB6" s="80" t="s">
        <v>189</v>
      </c>
      <c r="AC6" s="80" t="s">
        <v>92</v>
      </c>
      <c r="AD6" s="80" t="s">
        <v>93</v>
      </c>
      <c r="AE6" s="80" t="s">
        <v>189</v>
      </c>
      <c r="AF6" s="80" t="s">
        <v>92</v>
      </c>
      <c r="AG6" s="80" t="s">
        <v>93</v>
      </c>
      <c r="AH6" s="80" t="s">
        <v>189</v>
      </c>
      <c r="AI6" s="80" t="s">
        <v>92</v>
      </c>
      <c r="AJ6" s="80" t="s">
        <v>93</v>
      </c>
      <c r="AK6" s="80" t="s">
        <v>189</v>
      </c>
      <c r="AL6" s="80" t="s">
        <v>92</v>
      </c>
      <c r="AM6" s="80" t="s">
        <v>93</v>
      </c>
      <c r="AN6" s="87"/>
    </row>
    <row r="7" ht="19.9" customHeight="1" spans="1:40">
      <c r="A7" s="54"/>
      <c r="B7" s="81"/>
      <c r="C7" s="81"/>
      <c r="D7" s="81"/>
      <c r="E7" s="58" t="s">
        <v>65</v>
      </c>
      <c r="F7" s="82">
        <v>27003.26</v>
      </c>
      <c r="G7" s="82">
        <v>27003.26</v>
      </c>
      <c r="H7" s="82">
        <v>27003.26</v>
      </c>
      <c r="I7" s="82">
        <v>24576.95</v>
      </c>
      <c r="J7" s="82">
        <v>2426.32</v>
      </c>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7"/>
    </row>
    <row r="8" ht="19.9" customHeight="1" spans="1:40">
      <c r="A8" s="54"/>
      <c r="B8" s="83" t="s">
        <v>22</v>
      </c>
      <c r="C8" s="83" t="s">
        <v>22</v>
      </c>
      <c r="D8" s="84"/>
      <c r="E8" s="85" t="s">
        <v>22</v>
      </c>
      <c r="F8" s="86">
        <v>27003.26</v>
      </c>
      <c r="G8" s="86">
        <v>27003.26</v>
      </c>
      <c r="H8" s="86">
        <v>27003.26</v>
      </c>
      <c r="I8" s="86">
        <v>24576.95</v>
      </c>
      <c r="J8" s="86">
        <v>2426.32</v>
      </c>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7"/>
    </row>
    <row r="9" ht="19.9" customHeight="1" spans="1:40">
      <c r="A9" s="54"/>
      <c r="B9" s="83" t="s">
        <v>22</v>
      </c>
      <c r="C9" s="83" t="s">
        <v>22</v>
      </c>
      <c r="D9" s="84"/>
      <c r="E9" s="85" t="s">
        <v>190</v>
      </c>
      <c r="F9" s="86">
        <v>1818.11</v>
      </c>
      <c r="G9" s="86">
        <v>1818.11</v>
      </c>
      <c r="H9" s="86">
        <v>1818.11</v>
      </c>
      <c r="I9" s="86">
        <v>1266.11</v>
      </c>
      <c r="J9" s="86">
        <v>552</v>
      </c>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7"/>
    </row>
    <row r="10" ht="19.9" customHeight="1" spans="1:40">
      <c r="A10" s="54"/>
      <c r="B10" s="83" t="s">
        <v>22</v>
      </c>
      <c r="C10" s="83" t="s">
        <v>22</v>
      </c>
      <c r="D10" s="84"/>
      <c r="E10" s="85" t="s">
        <v>191</v>
      </c>
      <c r="F10" s="86">
        <v>938.19</v>
      </c>
      <c r="G10" s="86">
        <v>938.19</v>
      </c>
      <c r="H10" s="86">
        <v>938.19</v>
      </c>
      <c r="I10" s="86">
        <v>938.19</v>
      </c>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7"/>
    </row>
    <row r="11" ht="19.9" customHeight="1" spans="1:40">
      <c r="A11" s="54"/>
      <c r="B11" s="94" t="s">
        <v>192</v>
      </c>
      <c r="C11" s="83" t="s">
        <v>193</v>
      </c>
      <c r="D11" s="84" t="s">
        <v>66</v>
      </c>
      <c r="E11" s="85" t="s">
        <v>194</v>
      </c>
      <c r="F11" s="86">
        <v>190.05</v>
      </c>
      <c r="G11" s="86">
        <v>190.05</v>
      </c>
      <c r="H11" s="86">
        <v>190.05</v>
      </c>
      <c r="I11" s="86">
        <v>190.05</v>
      </c>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7"/>
    </row>
    <row r="12" ht="19.9" customHeight="1" spans="2:40">
      <c r="B12" s="94" t="s">
        <v>192</v>
      </c>
      <c r="C12" s="83" t="s">
        <v>195</v>
      </c>
      <c r="D12" s="84" t="s">
        <v>66</v>
      </c>
      <c r="E12" s="85" t="s">
        <v>196</v>
      </c>
      <c r="F12" s="86">
        <v>230.21</v>
      </c>
      <c r="G12" s="86">
        <v>230.21</v>
      </c>
      <c r="H12" s="86">
        <v>230.21</v>
      </c>
      <c r="I12" s="86">
        <v>230.21</v>
      </c>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7"/>
    </row>
    <row r="13" ht="19.9" customHeight="1" spans="1:40">
      <c r="A13" s="54"/>
      <c r="B13" s="83" t="s">
        <v>197</v>
      </c>
      <c r="C13" s="83" t="s">
        <v>195</v>
      </c>
      <c r="D13" s="84" t="s">
        <v>66</v>
      </c>
      <c r="E13" s="85" t="s">
        <v>198</v>
      </c>
      <c r="F13" s="86">
        <v>61.34</v>
      </c>
      <c r="G13" s="86">
        <v>61.34</v>
      </c>
      <c r="H13" s="86">
        <v>61.34</v>
      </c>
      <c r="I13" s="86">
        <v>61.34</v>
      </c>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7"/>
    </row>
    <row r="14" ht="19.9" customHeight="1" spans="1:40">
      <c r="A14" s="54"/>
      <c r="B14" s="83" t="s">
        <v>197</v>
      </c>
      <c r="C14" s="83" t="s">
        <v>195</v>
      </c>
      <c r="D14" s="84" t="s">
        <v>66</v>
      </c>
      <c r="E14" s="85" t="s">
        <v>199</v>
      </c>
      <c r="F14" s="86">
        <v>29.43</v>
      </c>
      <c r="G14" s="86">
        <v>29.43</v>
      </c>
      <c r="H14" s="86">
        <v>29.43</v>
      </c>
      <c r="I14" s="86">
        <v>29.43</v>
      </c>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7"/>
    </row>
    <row r="15" ht="19.9" customHeight="1" spans="1:40">
      <c r="A15" s="54"/>
      <c r="B15" s="83" t="s">
        <v>197</v>
      </c>
      <c r="C15" s="83" t="s">
        <v>195</v>
      </c>
      <c r="D15" s="84" t="s">
        <v>66</v>
      </c>
      <c r="E15" s="85" t="s">
        <v>200</v>
      </c>
      <c r="F15" s="86">
        <v>139.44</v>
      </c>
      <c r="G15" s="86">
        <v>139.44</v>
      </c>
      <c r="H15" s="86">
        <v>139.44</v>
      </c>
      <c r="I15" s="86">
        <v>139.44</v>
      </c>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7"/>
    </row>
    <row r="16" ht="19.9" customHeight="1" spans="2:40">
      <c r="B16" s="94" t="s">
        <v>192</v>
      </c>
      <c r="C16" s="83" t="s">
        <v>201</v>
      </c>
      <c r="D16" s="84" t="s">
        <v>66</v>
      </c>
      <c r="E16" s="85" t="s">
        <v>202</v>
      </c>
      <c r="F16" s="86">
        <v>199.56</v>
      </c>
      <c r="G16" s="86">
        <v>199.56</v>
      </c>
      <c r="H16" s="86">
        <v>199.56</v>
      </c>
      <c r="I16" s="86">
        <v>199.56</v>
      </c>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7"/>
    </row>
    <row r="17" ht="19.9" customHeight="1" spans="1:40">
      <c r="A17" s="54"/>
      <c r="B17" s="83" t="s">
        <v>197</v>
      </c>
      <c r="C17" s="83" t="s">
        <v>201</v>
      </c>
      <c r="D17" s="84" t="s">
        <v>66</v>
      </c>
      <c r="E17" s="85" t="s">
        <v>203</v>
      </c>
      <c r="F17" s="86">
        <v>15.84</v>
      </c>
      <c r="G17" s="86">
        <v>15.84</v>
      </c>
      <c r="H17" s="86">
        <v>15.84</v>
      </c>
      <c r="I17" s="86">
        <v>15.84</v>
      </c>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7"/>
    </row>
    <row r="18" ht="19.9" customHeight="1" spans="1:40">
      <c r="A18" s="54"/>
      <c r="B18" s="83" t="s">
        <v>197</v>
      </c>
      <c r="C18" s="83" t="s">
        <v>201</v>
      </c>
      <c r="D18" s="84" t="s">
        <v>66</v>
      </c>
      <c r="E18" s="85" t="s">
        <v>204</v>
      </c>
      <c r="F18" s="86">
        <v>183.73</v>
      </c>
      <c r="G18" s="86">
        <v>183.73</v>
      </c>
      <c r="H18" s="86">
        <v>183.73</v>
      </c>
      <c r="I18" s="86">
        <v>183.73</v>
      </c>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7"/>
    </row>
    <row r="19" ht="19.9" customHeight="1" spans="2:40">
      <c r="B19" s="94" t="s">
        <v>192</v>
      </c>
      <c r="C19" s="83" t="s">
        <v>205</v>
      </c>
      <c r="D19" s="84" t="s">
        <v>66</v>
      </c>
      <c r="E19" s="85" t="s">
        <v>206</v>
      </c>
      <c r="F19" s="86">
        <v>98.7</v>
      </c>
      <c r="G19" s="86">
        <v>98.7</v>
      </c>
      <c r="H19" s="86">
        <v>98.7</v>
      </c>
      <c r="I19" s="86">
        <v>98.7</v>
      </c>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7"/>
    </row>
    <row r="20" ht="19.9" customHeight="1" spans="2:40">
      <c r="B20" s="94" t="s">
        <v>192</v>
      </c>
      <c r="C20" s="83" t="s">
        <v>207</v>
      </c>
      <c r="D20" s="84" t="s">
        <v>66</v>
      </c>
      <c r="E20" s="85" t="s">
        <v>208</v>
      </c>
      <c r="F20" s="86">
        <v>49.35</v>
      </c>
      <c r="G20" s="86">
        <v>49.35</v>
      </c>
      <c r="H20" s="86">
        <v>49.35</v>
      </c>
      <c r="I20" s="86">
        <v>49.35</v>
      </c>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7"/>
    </row>
    <row r="21" ht="19.9" customHeight="1" spans="2:40">
      <c r="B21" s="94" t="s">
        <v>192</v>
      </c>
      <c r="C21" s="83" t="s">
        <v>209</v>
      </c>
      <c r="D21" s="84" t="s">
        <v>66</v>
      </c>
      <c r="E21" s="85" t="s">
        <v>210</v>
      </c>
      <c r="F21" s="86">
        <v>43.18</v>
      </c>
      <c r="G21" s="86">
        <v>43.18</v>
      </c>
      <c r="H21" s="86">
        <v>43.18</v>
      </c>
      <c r="I21" s="86">
        <v>43.18</v>
      </c>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7"/>
    </row>
    <row r="22" ht="19.9" customHeight="1" spans="2:40">
      <c r="B22" s="94" t="s">
        <v>192</v>
      </c>
      <c r="C22" s="83" t="s">
        <v>211</v>
      </c>
      <c r="D22" s="84" t="s">
        <v>66</v>
      </c>
      <c r="E22" s="85" t="s">
        <v>212</v>
      </c>
      <c r="F22" s="86">
        <v>18.82</v>
      </c>
      <c r="G22" s="86">
        <v>18.82</v>
      </c>
      <c r="H22" s="86">
        <v>18.82</v>
      </c>
      <c r="I22" s="86">
        <v>18.82</v>
      </c>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7"/>
    </row>
    <row r="23" ht="19.9" customHeight="1" spans="2:40">
      <c r="B23" s="94" t="s">
        <v>192</v>
      </c>
      <c r="C23" s="83" t="s">
        <v>213</v>
      </c>
      <c r="D23" s="84" t="s">
        <v>66</v>
      </c>
      <c r="E23" s="85" t="s">
        <v>214</v>
      </c>
      <c r="F23" s="86">
        <v>4.94</v>
      </c>
      <c r="G23" s="86">
        <v>4.94</v>
      </c>
      <c r="H23" s="86">
        <v>4.94</v>
      </c>
      <c r="I23" s="86">
        <v>4.94</v>
      </c>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7"/>
    </row>
    <row r="24" ht="19.9" customHeight="1" spans="1:40">
      <c r="A24" s="54"/>
      <c r="B24" s="83" t="s">
        <v>197</v>
      </c>
      <c r="C24" s="83" t="s">
        <v>213</v>
      </c>
      <c r="D24" s="84" t="s">
        <v>66</v>
      </c>
      <c r="E24" s="85" t="s">
        <v>215</v>
      </c>
      <c r="F24" s="86">
        <v>3.7</v>
      </c>
      <c r="G24" s="86">
        <v>3.7</v>
      </c>
      <c r="H24" s="86">
        <v>3.7</v>
      </c>
      <c r="I24" s="86">
        <v>3.7</v>
      </c>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7"/>
    </row>
    <row r="25" ht="19.9" customHeight="1" spans="1:40">
      <c r="A25" s="54"/>
      <c r="B25" s="83" t="s">
        <v>197</v>
      </c>
      <c r="C25" s="83" t="s">
        <v>213</v>
      </c>
      <c r="D25" s="84" t="s">
        <v>66</v>
      </c>
      <c r="E25" s="85" t="s">
        <v>216</v>
      </c>
      <c r="F25" s="86">
        <v>1.23</v>
      </c>
      <c r="G25" s="86">
        <v>1.23</v>
      </c>
      <c r="H25" s="86">
        <v>1.23</v>
      </c>
      <c r="I25" s="86">
        <v>1.23</v>
      </c>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7"/>
    </row>
    <row r="26" ht="19.9" customHeight="1" spans="2:40">
      <c r="B26" s="94" t="s">
        <v>192</v>
      </c>
      <c r="C26" s="83" t="s">
        <v>217</v>
      </c>
      <c r="D26" s="84" t="s">
        <v>66</v>
      </c>
      <c r="E26" s="85" t="s">
        <v>218</v>
      </c>
      <c r="F26" s="86">
        <v>72.26</v>
      </c>
      <c r="G26" s="86">
        <v>72.26</v>
      </c>
      <c r="H26" s="86">
        <v>72.26</v>
      </c>
      <c r="I26" s="86">
        <v>72.26</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7"/>
    </row>
    <row r="27" ht="19.9" customHeight="1" spans="2:40">
      <c r="B27" s="94" t="s">
        <v>192</v>
      </c>
      <c r="C27" s="83" t="s">
        <v>219</v>
      </c>
      <c r="D27" s="84" t="s">
        <v>66</v>
      </c>
      <c r="E27" s="85" t="s">
        <v>220</v>
      </c>
      <c r="F27" s="86">
        <v>31.1</v>
      </c>
      <c r="G27" s="86">
        <v>31.1</v>
      </c>
      <c r="H27" s="86">
        <v>31.1</v>
      </c>
      <c r="I27" s="86">
        <v>31.1</v>
      </c>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7"/>
    </row>
    <row r="28" ht="19.9" customHeight="1" spans="1:40">
      <c r="A28" s="54"/>
      <c r="B28" s="83" t="s">
        <v>197</v>
      </c>
      <c r="C28" s="83" t="s">
        <v>219</v>
      </c>
      <c r="D28" s="84" t="s">
        <v>66</v>
      </c>
      <c r="E28" s="85" t="s">
        <v>221</v>
      </c>
      <c r="F28" s="86">
        <v>31.1</v>
      </c>
      <c r="G28" s="86">
        <v>31.1</v>
      </c>
      <c r="H28" s="86">
        <v>31.1</v>
      </c>
      <c r="I28" s="86">
        <v>31.1</v>
      </c>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7"/>
    </row>
    <row r="29" ht="19.9" customHeight="1" spans="2:40">
      <c r="B29" s="83" t="s">
        <v>22</v>
      </c>
      <c r="C29" s="83" t="s">
        <v>22</v>
      </c>
      <c r="D29" s="84"/>
      <c r="E29" s="85" t="s">
        <v>222</v>
      </c>
      <c r="F29" s="86">
        <v>728.2</v>
      </c>
      <c r="G29" s="86">
        <v>728.2</v>
      </c>
      <c r="H29" s="86">
        <v>728.2</v>
      </c>
      <c r="I29" s="86">
        <v>180.4</v>
      </c>
      <c r="J29" s="86">
        <v>547.8</v>
      </c>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7"/>
    </row>
    <row r="30" ht="19.9" customHeight="1" spans="1:40">
      <c r="A30" s="54"/>
      <c r="B30" s="94" t="s">
        <v>223</v>
      </c>
      <c r="C30" s="83" t="s">
        <v>193</v>
      </c>
      <c r="D30" s="84" t="s">
        <v>66</v>
      </c>
      <c r="E30" s="85" t="s">
        <v>224</v>
      </c>
      <c r="F30" s="86">
        <v>123.43</v>
      </c>
      <c r="G30" s="86">
        <v>123.43</v>
      </c>
      <c r="H30" s="86">
        <v>123.43</v>
      </c>
      <c r="I30" s="86">
        <v>4.43</v>
      </c>
      <c r="J30" s="86">
        <v>119</v>
      </c>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7"/>
    </row>
    <row r="31" ht="19.9" customHeight="1" spans="2:40">
      <c r="B31" s="94" t="s">
        <v>223</v>
      </c>
      <c r="C31" s="83" t="s">
        <v>195</v>
      </c>
      <c r="D31" s="84" t="s">
        <v>66</v>
      </c>
      <c r="E31" s="85" t="s">
        <v>225</v>
      </c>
      <c r="F31" s="86">
        <v>11.6</v>
      </c>
      <c r="G31" s="86">
        <v>11.6</v>
      </c>
      <c r="H31" s="86">
        <v>11.6</v>
      </c>
      <c r="I31" s="86"/>
      <c r="J31" s="86">
        <v>11.6</v>
      </c>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7"/>
    </row>
    <row r="32" ht="19.9" customHeight="1" spans="2:40">
      <c r="B32" s="94" t="s">
        <v>223</v>
      </c>
      <c r="C32" s="83" t="s">
        <v>226</v>
      </c>
      <c r="D32" s="84" t="s">
        <v>66</v>
      </c>
      <c r="E32" s="85" t="s">
        <v>227</v>
      </c>
      <c r="F32" s="86">
        <v>1.33</v>
      </c>
      <c r="G32" s="86">
        <v>1.33</v>
      </c>
      <c r="H32" s="86">
        <v>1.33</v>
      </c>
      <c r="I32" s="86">
        <v>1.33</v>
      </c>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7"/>
    </row>
    <row r="33" ht="19.9" customHeight="1" spans="2:40">
      <c r="B33" s="94" t="s">
        <v>223</v>
      </c>
      <c r="C33" s="83" t="s">
        <v>228</v>
      </c>
      <c r="D33" s="84" t="s">
        <v>66</v>
      </c>
      <c r="E33" s="85" t="s">
        <v>229</v>
      </c>
      <c r="F33" s="86">
        <v>1</v>
      </c>
      <c r="G33" s="86">
        <v>1</v>
      </c>
      <c r="H33" s="86">
        <v>1</v>
      </c>
      <c r="I33" s="86"/>
      <c r="J33" s="86">
        <v>1</v>
      </c>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7"/>
    </row>
    <row r="34" ht="19.9" customHeight="1" spans="2:40">
      <c r="B34" s="94" t="s">
        <v>223</v>
      </c>
      <c r="C34" s="83" t="s">
        <v>230</v>
      </c>
      <c r="D34" s="84" t="s">
        <v>66</v>
      </c>
      <c r="E34" s="85" t="s">
        <v>231</v>
      </c>
      <c r="F34" s="86">
        <v>15.55</v>
      </c>
      <c r="G34" s="86">
        <v>15.55</v>
      </c>
      <c r="H34" s="86">
        <v>15.55</v>
      </c>
      <c r="I34" s="86">
        <v>13.95</v>
      </c>
      <c r="J34" s="86">
        <v>1.6</v>
      </c>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7"/>
    </row>
    <row r="35" ht="19.9" customHeight="1" spans="2:40">
      <c r="B35" s="94" t="s">
        <v>223</v>
      </c>
      <c r="C35" s="83" t="s">
        <v>205</v>
      </c>
      <c r="D35" s="84" t="s">
        <v>66</v>
      </c>
      <c r="E35" s="85" t="s">
        <v>232</v>
      </c>
      <c r="F35" s="86">
        <v>1.77</v>
      </c>
      <c r="G35" s="86">
        <v>1.77</v>
      </c>
      <c r="H35" s="86">
        <v>1.77</v>
      </c>
      <c r="I35" s="86">
        <v>1.77</v>
      </c>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7"/>
    </row>
    <row r="36" ht="19.9" customHeight="1" spans="2:40">
      <c r="B36" s="94" t="s">
        <v>223</v>
      </c>
      <c r="C36" s="83" t="s">
        <v>207</v>
      </c>
      <c r="D36" s="84" t="s">
        <v>66</v>
      </c>
      <c r="E36" s="85" t="s">
        <v>233</v>
      </c>
      <c r="F36" s="86">
        <v>0.3</v>
      </c>
      <c r="G36" s="86">
        <v>0.3</v>
      </c>
      <c r="H36" s="86">
        <v>0.3</v>
      </c>
      <c r="I36" s="86"/>
      <c r="J36" s="86">
        <v>0.3</v>
      </c>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7"/>
    </row>
    <row r="37" ht="19.9" customHeight="1" spans="2:40">
      <c r="B37" s="94" t="s">
        <v>223</v>
      </c>
      <c r="C37" s="83" t="s">
        <v>211</v>
      </c>
      <c r="D37" s="84" t="s">
        <v>66</v>
      </c>
      <c r="E37" s="85" t="s">
        <v>234</v>
      </c>
      <c r="F37" s="86">
        <v>137.41</v>
      </c>
      <c r="G37" s="86">
        <v>137.41</v>
      </c>
      <c r="H37" s="86">
        <v>137.41</v>
      </c>
      <c r="I37" s="86">
        <v>36.41</v>
      </c>
      <c r="J37" s="86">
        <v>101</v>
      </c>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7"/>
    </row>
    <row r="38" ht="19.9" customHeight="1" spans="2:40">
      <c r="B38" s="94" t="s">
        <v>223</v>
      </c>
      <c r="C38" s="83" t="s">
        <v>217</v>
      </c>
      <c r="D38" s="84" t="s">
        <v>66</v>
      </c>
      <c r="E38" s="85" t="s">
        <v>235</v>
      </c>
      <c r="F38" s="86">
        <v>9.81</v>
      </c>
      <c r="G38" s="86">
        <v>9.81</v>
      </c>
      <c r="H38" s="86">
        <v>9.81</v>
      </c>
      <c r="I38" s="86">
        <v>2.41</v>
      </c>
      <c r="J38" s="86">
        <v>7.4</v>
      </c>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7"/>
    </row>
    <row r="39" ht="19.9" customHeight="1" spans="2:40">
      <c r="B39" s="94" t="s">
        <v>223</v>
      </c>
      <c r="C39" s="83" t="s">
        <v>236</v>
      </c>
      <c r="D39" s="84" t="s">
        <v>66</v>
      </c>
      <c r="E39" s="85" t="s">
        <v>237</v>
      </c>
      <c r="F39" s="86">
        <v>5.9</v>
      </c>
      <c r="G39" s="86">
        <v>5.9</v>
      </c>
      <c r="H39" s="86">
        <v>5.9</v>
      </c>
      <c r="I39" s="86"/>
      <c r="J39" s="86">
        <v>5.9</v>
      </c>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7"/>
    </row>
    <row r="40" ht="19.9" customHeight="1" spans="2:40">
      <c r="B40" s="94" t="s">
        <v>223</v>
      </c>
      <c r="C40" s="83" t="s">
        <v>238</v>
      </c>
      <c r="D40" s="84" t="s">
        <v>66</v>
      </c>
      <c r="E40" s="85" t="s">
        <v>239</v>
      </c>
      <c r="F40" s="86">
        <v>18</v>
      </c>
      <c r="G40" s="86">
        <v>18</v>
      </c>
      <c r="H40" s="86">
        <v>18</v>
      </c>
      <c r="I40" s="86"/>
      <c r="J40" s="86">
        <v>18</v>
      </c>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7"/>
    </row>
    <row r="41" ht="19.9" customHeight="1" spans="2:40">
      <c r="B41" s="94" t="s">
        <v>223</v>
      </c>
      <c r="C41" s="83" t="s">
        <v>240</v>
      </c>
      <c r="D41" s="84" t="s">
        <v>66</v>
      </c>
      <c r="E41" s="85" t="s">
        <v>241</v>
      </c>
      <c r="F41" s="86">
        <v>19.13</v>
      </c>
      <c r="G41" s="86">
        <v>19.13</v>
      </c>
      <c r="H41" s="86">
        <v>19.13</v>
      </c>
      <c r="I41" s="86">
        <v>8.13</v>
      </c>
      <c r="J41" s="86">
        <v>11</v>
      </c>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7"/>
    </row>
    <row r="42" ht="19.9" customHeight="1" spans="2:40">
      <c r="B42" s="94" t="s">
        <v>223</v>
      </c>
      <c r="C42" s="83" t="s">
        <v>242</v>
      </c>
      <c r="D42" s="84" t="s">
        <v>66</v>
      </c>
      <c r="E42" s="85" t="s">
        <v>243</v>
      </c>
      <c r="F42" s="86">
        <v>2.78</v>
      </c>
      <c r="G42" s="86">
        <v>2.78</v>
      </c>
      <c r="H42" s="86">
        <v>2.78</v>
      </c>
      <c r="I42" s="86">
        <v>2.78</v>
      </c>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7"/>
    </row>
    <row r="43" ht="19.9" customHeight="1" spans="2:40">
      <c r="B43" s="94" t="s">
        <v>223</v>
      </c>
      <c r="C43" s="83" t="s">
        <v>244</v>
      </c>
      <c r="D43" s="84" t="s">
        <v>66</v>
      </c>
      <c r="E43" s="85" t="s">
        <v>245</v>
      </c>
      <c r="F43" s="86">
        <v>148</v>
      </c>
      <c r="G43" s="86">
        <v>148</v>
      </c>
      <c r="H43" s="86">
        <v>148</v>
      </c>
      <c r="I43" s="86"/>
      <c r="J43" s="86">
        <v>148</v>
      </c>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7"/>
    </row>
    <row r="44" ht="19.9" customHeight="1" spans="2:40">
      <c r="B44" s="94" t="s">
        <v>223</v>
      </c>
      <c r="C44" s="83" t="s">
        <v>246</v>
      </c>
      <c r="D44" s="84" t="s">
        <v>66</v>
      </c>
      <c r="E44" s="85" t="s">
        <v>247</v>
      </c>
      <c r="F44" s="86">
        <v>40.57</v>
      </c>
      <c r="G44" s="86">
        <v>40.57</v>
      </c>
      <c r="H44" s="86">
        <v>40.57</v>
      </c>
      <c r="I44" s="86">
        <v>40.57</v>
      </c>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7"/>
    </row>
    <row r="45" ht="19.9" customHeight="1" spans="1:40">
      <c r="A45" s="54"/>
      <c r="B45" s="83" t="s">
        <v>248</v>
      </c>
      <c r="C45" s="83" t="s">
        <v>246</v>
      </c>
      <c r="D45" s="84" t="s">
        <v>66</v>
      </c>
      <c r="E45" s="85" t="s">
        <v>249</v>
      </c>
      <c r="F45" s="86">
        <v>27.18</v>
      </c>
      <c r="G45" s="86">
        <v>27.18</v>
      </c>
      <c r="H45" s="86">
        <v>27.18</v>
      </c>
      <c r="I45" s="86">
        <v>27.18</v>
      </c>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7"/>
    </row>
    <row r="46" ht="19.9" customHeight="1" spans="1:40">
      <c r="A46" s="54"/>
      <c r="B46" s="83" t="s">
        <v>248</v>
      </c>
      <c r="C46" s="83" t="s">
        <v>246</v>
      </c>
      <c r="D46" s="84" t="s">
        <v>66</v>
      </c>
      <c r="E46" s="85" t="s">
        <v>250</v>
      </c>
      <c r="F46" s="86">
        <v>13.39</v>
      </c>
      <c r="G46" s="86">
        <v>13.39</v>
      </c>
      <c r="H46" s="86">
        <v>13.39</v>
      </c>
      <c r="I46" s="86">
        <v>13.39</v>
      </c>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7"/>
    </row>
    <row r="47" ht="19.9" customHeight="1" spans="2:40">
      <c r="B47" s="94" t="s">
        <v>223</v>
      </c>
      <c r="C47" s="83" t="s">
        <v>251</v>
      </c>
      <c r="D47" s="84" t="s">
        <v>66</v>
      </c>
      <c r="E47" s="85" t="s">
        <v>252</v>
      </c>
      <c r="F47" s="86">
        <v>104.8</v>
      </c>
      <c r="G47" s="86">
        <v>104.8</v>
      </c>
      <c r="H47" s="86">
        <v>104.8</v>
      </c>
      <c r="I47" s="86">
        <v>46.8</v>
      </c>
      <c r="J47" s="86">
        <v>58</v>
      </c>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7"/>
    </row>
    <row r="48" ht="19.9" customHeight="1" spans="2:40">
      <c r="B48" s="94" t="s">
        <v>223</v>
      </c>
      <c r="C48" s="83" t="s">
        <v>219</v>
      </c>
      <c r="D48" s="84" t="s">
        <v>66</v>
      </c>
      <c r="E48" s="85" t="s">
        <v>253</v>
      </c>
      <c r="F48" s="86">
        <v>86.82</v>
      </c>
      <c r="G48" s="86">
        <v>86.82</v>
      </c>
      <c r="H48" s="86">
        <v>86.82</v>
      </c>
      <c r="I48" s="86">
        <v>21.82</v>
      </c>
      <c r="J48" s="86">
        <v>65</v>
      </c>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7"/>
    </row>
    <row r="49" ht="19.9" customHeight="1" spans="1:40">
      <c r="A49" s="54"/>
      <c r="B49" s="83" t="s">
        <v>248</v>
      </c>
      <c r="C49" s="83" t="s">
        <v>219</v>
      </c>
      <c r="D49" s="84" t="s">
        <v>66</v>
      </c>
      <c r="E49" s="85" t="s">
        <v>254</v>
      </c>
      <c r="F49" s="86">
        <v>12.04</v>
      </c>
      <c r="G49" s="86">
        <v>12.04</v>
      </c>
      <c r="H49" s="86">
        <v>12.04</v>
      </c>
      <c r="I49" s="86">
        <v>12.04</v>
      </c>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7"/>
    </row>
    <row r="50" ht="19.9" customHeight="1" spans="1:40">
      <c r="A50" s="54"/>
      <c r="B50" s="83" t="s">
        <v>248</v>
      </c>
      <c r="C50" s="83" t="s">
        <v>219</v>
      </c>
      <c r="D50" s="84" t="s">
        <v>66</v>
      </c>
      <c r="E50" s="85" t="s">
        <v>255</v>
      </c>
      <c r="F50" s="86">
        <v>3.08</v>
      </c>
      <c r="G50" s="86">
        <v>3.08</v>
      </c>
      <c r="H50" s="86">
        <v>3.08</v>
      </c>
      <c r="I50" s="86">
        <v>3.08</v>
      </c>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7"/>
    </row>
    <row r="51" ht="19.9" customHeight="1" spans="1:40">
      <c r="A51" s="54"/>
      <c r="B51" s="83" t="s">
        <v>248</v>
      </c>
      <c r="C51" s="83" t="s">
        <v>219</v>
      </c>
      <c r="D51" s="84" t="s">
        <v>66</v>
      </c>
      <c r="E51" s="85" t="s">
        <v>256</v>
      </c>
      <c r="F51" s="86">
        <v>71.69</v>
      </c>
      <c r="G51" s="86">
        <v>71.69</v>
      </c>
      <c r="H51" s="86">
        <v>71.69</v>
      </c>
      <c r="I51" s="86">
        <v>6.69</v>
      </c>
      <c r="J51" s="86">
        <v>65</v>
      </c>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7"/>
    </row>
    <row r="52" ht="19.9" customHeight="1" spans="2:40">
      <c r="B52" s="83" t="s">
        <v>22</v>
      </c>
      <c r="C52" s="83" t="s">
        <v>22</v>
      </c>
      <c r="D52" s="84"/>
      <c r="E52" s="85" t="s">
        <v>257</v>
      </c>
      <c r="F52" s="86">
        <v>151.73</v>
      </c>
      <c r="G52" s="86">
        <v>151.73</v>
      </c>
      <c r="H52" s="86">
        <v>151.73</v>
      </c>
      <c r="I52" s="86">
        <v>147.53</v>
      </c>
      <c r="J52" s="86">
        <v>4.2</v>
      </c>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7"/>
    </row>
    <row r="53" ht="19.9" customHeight="1" spans="1:40">
      <c r="A53" s="54"/>
      <c r="B53" s="94" t="s">
        <v>258</v>
      </c>
      <c r="C53" s="83" t="s">
        <v>226</v>
      </c>
      <c r="D53" s="84" t="s">
        <v>66</v>
      </c>
      <c r="E53" s="85" t="s">
        <v>259</v>
      </c>
      <c r="F53" s="86">
        <v>151.69</v>
      </c>
      <c r="G53" s="86">
        <v>151.69</v>
      </c>
      <c r="H53" s="86">
        <v>151.69</v>
      </c>
      <c r="I53" s="86">
        <v>147.49</v>
      </c>
      <c r="J53" s="86">
        <v>4.2</v>
      </c>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7"/>
    </row>
    <row r="54" ht="19.9" customHeight="1" spans="1:40">
      <c r="A54" s="54"/>
      <c r="B54" s="83" t="s">
        <v>260</v>
      </c>
      <c r="C54" s="83" t="s">
        <v>226</v>
      </c>
      <c r="D54" s="84" t="s">
        <v>66</v>
      </c>
      <c r="E54" s="85" t="s">
        <v>261</v>
      </c>
      <c r="F54" s="86">
        <v>1.07</v>
      </c>
      <c r="G54" s="86">
        <v>1.07</v>
      </c>
      <c r="H54" s="86">
        <v>1.07</v>
      </c>
      <c r="I54" s="86">
        <v>1.07</v>
      </c>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7"/>
    </row>
    <row r="55" ht="19.9" customHeight="1" spans="1:40">
      <c r="A55" s="54"/>
      <c r="B55" s="83" t="s">
        <v>260</v>
      </c>
      <c r="C55" s="83" t="s">
        <v>226</v>
      </c>
      <c r="D55" s="84" t="s">
        <v>66</v>
      </c>
      <c r="E55" s="85" t="s">
        <v>262</v>
      </c>
      <c r="F55" s="86">
        <v>146.43</v>
      </c>
      <c r="G55" s="86">
        <v>146.43</v>
      </c>
      <c r="H55" s="86">
        <v>146.43</v>
      </c>
      <c r="I55" s="86">
        <v>146.43</v>
      </c>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7"/>
    </row>
    <row r="56" ht="19.9" customHeight="1" spans="1:40">
      <c r="A56" s="54"/>
      <c r="B56" s="83" t="s">
        <v>260</v>
      </c>
      <c r="C56" s="83" t="s">
        <v>226</v>
      </c>
      <c r="D56" s="84" t="s">
        <v>66</v>
      </c>
      <c r="E56" s="85" t="s">
        <v>263</v>
      </c>
      <c r="F56" s="86">
        <v>4.2</v>
      </c>
      <c r="G56" s="86">
        <v>4.2</v>
      </c>
      <c r="H56" s="86">
        <v>4.2</v>
      </c>
      <c r="I56" s="86"/>
      <c r="J56" s="86">
        <v>4.2</v>
      </c>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7"/>
    </row>
    <row r="57" ht="19.9" customHeight="1" spans="2:40">
      <c r="B57" s="94" t="s">
        <v>258</v>
      </c>
      <c r="C57" s="83" t="s">
        <v>207</v>
      </c>
      <c r="D57" s="84" t="s">
        <v>66</v>
      </c>
      <c r="E57" s="85" t="s">
        <v>264</v>
      </c>
      <c r="F57" s="86">
        <v>0.04</v>
      </c>
      <c r="G57" s="86">
        <v>0.04</v>
      </c>
      <c r="H57" s="86">
        <v>0.04</v>
      </c>
      <c r="I57" s="86">
        <v>0.04</v>
      </c>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7"/>
    </row>
    <row r="58" ht="19.9" customHeight="1" spans="1:40">
      <c r="A58" s="54"/>
      <c r="B58" s="83" t="s">
        <v>260</v>
      </c>
      <c r="C58" s="83" t="s">
        <v>207</v>
      </c>
      <c r="D58" s="84" t="s">
        <v>66</v>
      </c>
      <c r="E58" s="85" t="s">
        <v>265</v>
      </c>
      <c r="F58" s="86">
        <v>0.04</v>
      </c>
      <c r="G58" s="86">
        <v>0.04</v>
      </c>
      <c r="H58" s="86">
        <v>0.04</v>
      </c>
      <c r="I58" s="86">
        <v>0.04</v>
      </c>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7"/>
    </row>
    <row r="59" ht="19.9" customHeight="1" spans="2:40">
      <c r="B59" s="83" t="s">
        <v>22</v>
      </c>
      <c r="C59" s="83" t="s">
        <v>22</v>
      </c>
      <c r="D59" s="84"/>
      <c r="E59" s="85" t="s">
        <v>266</v>
      </c>
      <c r="F59" s="86">
        <v>1069.94</v>
      </c>
      <c r="G59" s="86">
        <v>1069.94</v>
      </c>
      <c r="H59" s="86">
        <v>1069.94</v>
      </c>
      <c r="I59" s="86">
        <v>1006.94</v>
      </c>
      <c r="J59" s="86">
        <v>63</v>
      </c>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7"/>
    </row>
    <row r="60" ht="19.9" customHeight="1" spans="1:40">
      <c r="A60" s="54"/>
      <c r="B60" s="83" t="s">
        <v>22</v>
      </c>
      <c r="C60" s="83" t="s">
        <v>22</v>
      </c>
      <c r="D60" s="84"/>
      <c r="E60" s="85" t="s">
        <v>191</v>
      </c>
      <c r="F60" s="86">
        <v>793.05</v>
      </c>
      <c r="G60" s="86">
        <v>793.05</v>
      </c>
      <c r="H60" s="86">
        <v>793.05</v>
      </c>
      <c r="I60" s="86">
        <v>793.05</v>
      </c>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7"/>
    </row>
    <row r="61" ht="19.9" customHeight="1" spans="1:40">
      <c r="A61" s="54"/>
      <c r="B61" s="94" t="s">
        <v>192</v>
      </c>
      <c r="C61" s="83" t="s">
        <v>193</v>
      </c>
      <c r="D61" s="84" t="s">
        <v>68</v>
      </c>
      <c r="E61" s="85" t="s">
        <v>194</v>
      </c>
      <c r="F61" s="86">
        <v>201.65</v>
      </c>
      <c r="G61" s="86">
        <v>201.65</v>
      </c>
      <c r="H61" s="86">
        <v>201.65</v>
      </c>
      <c r="I61" s="86">
        <v>201.65</v>
      </c>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7"/>
    </row>
    <row r="62" ht="19.9" customHeight="1" spans="2:40">
      <c r="B62" s="94" t="s">
        <v>192</v>
      </c>
      <c r="C62" s="83" t="s">
        <v>195</v>
      </c>
      <c r="D62" s="84" t="s">
        <v>68</v>
      </c>
      <c r="E62" s="85" t="s">
        <v>196</v>
      </c>
      <c r="F62" s="86">
        <v>59.33</v>
      </c>
      <c r="G62" s="86">
        <v>59.33</v>
      </c>
      <c r="H62" s="86">
        <v>59.33</v>
      </c>
      <c r="I62" s="86">
        <v>59.33</v>
      </c>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7"/>
    </row>
    <row r="63" ht="19.9" customHeight="1" spans="1:40">
      <c r="A63" s="54"/>
      <c r="B63" s="83" t="s">
        <v>197</v>
      </c>
      <c r="C63" s="83" t="s">
        <v>195</v>
      </c>
      <c r="D63" s="84" t="s">
        <v>68</v>
      </c>
      <c r="E63" s="85" t="s">
        <v>198</v>
      </c>
      <c r="F63" s="86">
        <v>40.83</v>
      </c>
      <c r="G63" s="86">
        <v>40.83</v>
      </c>
      <c r="H63" s="86">
        <v>40.83</v>
      </c>
      <c r="I63" s="86">
        <v>40.83</v>
      </c>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7"/>
    </row>
    <row r="64" ht="19.9" customHeight="1" spans="1:40">
      <c r="A64" s="54"/>
      <c r="B64" s="83" t="s">
        <v>197</v>
      </c>
      <c r="C64" s="83" t="s">
        <v>195</v>
      </c>
      <c r="D64" s="84" t="s">
        <v>68</v>
      </c>
      <c r="E64" s="85" t="s">
        <v>199</v>
      </c>
      <c r="F64" s="86">
        <v>18.5</v>
      </c>
      <c r="G64" s="86">
        <v>18.5</v>
      </c>
      <c r="H64" s="86">
        <v>18.5</v>
      </c>
      <c r="I64" s="86">
        <v>18.5</v>
      </c>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7"/>
    </row>
    <row r="65" ht="19.9" customHeight="1" spans="2:40">
      <c r="B65" s="94" t="s">
        <v>192</v>
      </c>
      <c r="C65" s="83" t="s">
        <v>201</v>
      </c>
      <c r="D65" s="84" t="s">
        <v>68</v>
      </c>
      <c r="E65" s="85" t="s">
        <v>202</v>
      </c>
      <c r="F65" s="86">
        <v>127.45</v>
      </c>
      <c r="G65" s="86">
        <v>127.45</v>
      </c>
      <c r="H65" s="86">
        <v>127.45</v>
      </c>
      <c r="I65" s="86">
        <v>127.45</v>
      </c>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7"/>
    </row>
    <row r="66" ht="19.9" customHeight="1" spans="1:40">
      <c r="A66" s="54"/>
      <c r="B66" s="83" t="s">
        <v>197</v>
      </c>
      <c r="C66" s="83" t="s">
        <v>201</v>
      </c>
      <c r="D66" s="84" t="s">
        <v>68</v>
      </c>
      <c r="E66" s="85" t="s">
        <v>204</v>
      </c>
      <c r="F66" s="86">
        <v>127.45</v>
      </c>
      <c r="G66" s="86">
        <v>127.45</v>
      </c>
      <c r="H66" s="86">
        <v>127.45</v>
      </c>
      <c r="I66" s="86">
        <v>127.45</v>
      </c>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7"/>
    </row>
    <row r="67" ht="19.9" customHeight="1" spans="2:40">
      <c r="B67" s="94" t="s">
        <v>192</v>
      </c>
      <c r="C67" s="83" t="s">
        <v>230</v>
      </c>
      <c r="D67" s="84" t="s">
        <v>68</v>
      </c>
      <c r="E67" s="85" t="s">
        <v>267</v>
      </c>
      <c r="F67" s="86">
        <v>131.25</v>
      </c>
      <c r="G67" s="86">
        <v>131.25</v>
      </c>
      <c r="H67" s="86">
        <v>131.25</v>
      </c>
      <c r="I67" s="86">
        <v>131.25</v>
      </c>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7"/>
    </row>
    <row r="68" ht="19.9" customHeight="1" spans="2:40">
      <c r="B68" s="94" t="s">
        <v>192</v>
      </c>
      <c r="C68" s="83" t="s">
        <v>205</v>
      </c>
      <c r="D68" s="84" t="s">
        <v>68</v>
      </c>
      <c r="E68" s="85" t="s">
        <v>206</v>
      </c>
      <c r="F68" s="86">
        <v>85.31</v>
      </c>
      <c r="G68" s="86">
        <v>85.31</v>
      </c>
      <c r="H68" s="86">
        <v>85.31</v>
      </c>
      <c r="I68" s="86">
        <v>85.31</v>
      </c>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7"/>
    </row>
    <row r="69" ht="19.9" customHeight="1" spans="2:40">
      <c r="B69" s="94" t="s">
        <v>192</v>
      </c>
      <c r="C69" s="83" t="s">
        <v>207</v>
      </c>
      <c r="D69" s="84" t="s">
        <v>68</v>
      </c>
      <c r="E69" s="85" t="s">
        <v>208</v>
      </c>
      <c r="F69" s="86">
        <v>42.65</v>
      </c>
      <c r="G69" s="86">
        <v>42.65</v>
      </c>
      <c r="H69" s="86">
        <v>42.65</v>
      </c>
      <c r="I69" s="86">
        <v>42.65</v>
      </c>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7"/>
    </row>
    <row r="70" ht="19.9" customHeight="1" spans="2:40">
      <c r="B70" s="94" t="s">
        <v>192</v>
      </c>
      <c r="C70" s="83" t="s">
        <v>209</v>
      </c>
      <c r="D70" s="84" t="s">
        <v>68</v>
      </c>
      <c r="E70" s="85" t="s">
        <v>210</v>
      </c>
      <c r="F70" s="86">
        <v>46.05</v>
      </c>
      <c r="G70" s="86">
        <v>46.05</v>
      </c>
      <c r="H70" s="86">
        <v>46.05</v>
      </c>
      <c r="I70" s="86">
        <v>46.05</v>
      </c>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7"/>
    </row>
    <row r="71" ht="19.9" customHeight="1" spans="2:40">
      <c r="B71" s="94" t="s">
        <v>192</v>
      </c>
      <c r="C71" s="83" t="s">
        <v>213</v>
      </c>
      <c r="D71" s="84" t="s">
        <v>68</v>
      </c>
      <c r="E71" s="85" t="s">
        <v>214</v>
      </c>
      <c r="F71" s="86">
        <v>19.88</v>
      </c>
      <c r="G71" s="86">
        <v>19.88</v>
      </c>
      <c r="H71" s="86">
        <v>19.88</v>
      </c>
      <c r="I71" s="86">
        <v>19.88</v>
      </c>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7"/>
    </row>
    <row r="72" ht="19.9" customHeight="1" spans="1:40">
      <c r="A72" s="54"/>
      <c r="B72" s="83" t="s">
        <v>197</v>
      </c>
      <c r="C72" s="83" t="s">
        <v>213</v>
      </c>
      <c r="D72" s="84" t="s">
        <v>68</v>
      </c>
      <c r="E72" s="85" t="s">
        <v>215</v>
      </c>
      <c r="F72" s="86">
        <v>3.2</v>
      </c>
      <c r="G72" s="86">
        <v>3.2</v>
      </c>
      <c r="H72" s="86">
        <v>3.2</v>
      </c>
      <c r="I72" s="86">
        <v>3.2</v>
      </c>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7"/>
    </row>
    <row r="73" ht="19.9" customHeight="1" spans="1:40">
      <c r="A73" s="54"/>
      <c r="B73" s="83" t="s">
        <v>197</v>
      </c>
      <c r="C73" s="83" t="s">
        <v>213</v>
      </c>
      <c r="D73" s="84" t="s">
        <v>68</v>
      </c>
      <c r="E73" s="85" t="s">
        <v>216</v>
      </c>
      <c r="F73" s="86">
        <v>1.32</v>
      </c>
      <c r="G73" s="86">
        <v>1.32</v>
      </c>
      <c r="H73" s="86">
        <v>1.32</v>
      </c>
      <c r="I73" s="86">
        <v>1.32</v>
      </c>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7"/>
    </row>
    <row r="74" ht="19.9" customHeight="1" spans="1:40">
      <c r="A74" s="54"/>
      <c r="B74" s="83" t="s">
        <v>197</v>
      </c>
      <c r="C74" s="83" t="s">
        <v>213</v>
      </c>
      <c r="D74" s="84" t="s">
        <v>68</v>
      </c>
      <c r="E74" s="85" t="s">
        <v>268</v>
      </c>
      <c r="F74" s="86">
        <v>15.36</v>
      </c>
      <c r="G74" s="86">
        <v>15.36</v>
      </c>
      <c r="H74" s="86">
        <v>15.36</v>
      </c>
      <c r="I74" s="86">
        <v>15.36</v>
      </c>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7"/>
    </row>
    <row r="75" ht="19.9" customHeight="1" spans="2:40">
      <c r="B75" s="94" t="s">
        <v>192</v>
      </c>
      <c r="C75" s="83" t="s">
        <v>217</v>
      </c>
      <c r="D75" s="84" t="s">
        <v>68</v>
      </c>
      <c r="E75" s="85" t="s">
        <v>218</v>
      </c>
      <c r="F75" s="86">
        <v>77.08</v>
      </c>
      <c r="G75" s="86">
        <v>77.08</v>
      </c>
      <c r="H75" s="86">
        <v>77.08</v>
      </c>
      <c r="I75" s="86">
        <v>77.08</v>
      </c>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7"/>
    </row>
    <row r="76" ht="19.9" customHeight="1" spans="2:40">
      <c r="B76" s="94" t="s">
        <v>192</v>
      </c>
      <c r="C76" s="83" t="s">
        <v>219</v>
      </c>
      <c r="D76" s="84" t="s">
        <v>68</v>
      </c>
      <c r="E76" s="85" t="s">
        <v>220</v>
      </c>
      <c r="F76" s="86">
        <v>2.4</v>
      </c>
      <c r="G76" s="86">
        <v>2.4</v>
      </c>
      <c r="H76" s="86">
        <v>2.4</v>
      </c>
      <c r="I76" s="86">
        <v>2.4</v>
      </c>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7"/>
    </row>
    <row r="77" ht="19.9" customHeight="1" spans="1:40">
      <c r="A77" s="54"/>
      <c r="B77" s="83" t="s">
        <v>197</v>
      </c>
      <c r="C77" s="83" t="s">
        <v>219</v>
      </c>
      <c r="D77" s="84" t="s">
        <v>68</v>
      </c>
      <c r="E77" s="85" t="s">
        <v>221</v>
      </c>
      <c r="F77" s="86">
        <v>2.4</v>
      </c>
      <c r="G77" s="86">
        <v>2.4</v>
      </c>
      <c r="H77" s="86">
        <v>2.4</v>
      </c>
      <c r="I77" s="86">
        <v>2.4</v>
      </c>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7"/>
    </row>
    <row r="78" ht="19.9" customHeight="1" spans="2:40">
      <c r="B78" s="83" t="s">
        <v>22</v>
      </c>
      <c r="C78" s="83" t="s">
        <v>22</v>
      </c>
      <c r="D78" s="84"/>
      <c r="E78" s="85" t="s">
        <v>222</v>
      </c>
      <c r="F78" s="86">
        <v>156.56</v>
      </c>
      <c r="G78" s="86">
        <v>156.56</v>
      </c>
      <c r="H78" s="86">
        <v>156.56</v>
      </c>
      <c r="I78" s="86">
        <v>93.56</v>
      </c>
      <c r="J78" s="86">
        <v>63</v>
      </c>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7"/>
    </row>
    <row r="79" ht="19.9" customHeight="1" spans="1:40">
      <c r="A79" s="54"/>
      <c r="B79" s="94" t="s">
        <v>223</v>
      </c>
      <c r="C79" s="83" t="s">
        <v>193</v>
      </c>
      <c r="D79" s="84" t="s">
        <v>68</v>
      </c>
      <c r="E79" s="85" t="s">
        <v>224</v>
      </c>
      <c r="F79" s="86">
        <v>3.56</v>
      </c>
      <c r="G79" s="86">
        <v>3.56</v>
      </c>
      <c r="H79" s="86">
        <v>3.56</v>
      </c>
      <c r="I79" s="86">
        <v>3.56</v>
      </c>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7"/>
    </row>
    <row r="80" ht="19.9" customHeight="1" spans="2:40">
      <c r="B80" s="94" t="s">
        <v>223</v>
      </c>
      <c r="C80" s="83" t="s">
        <v>195</v>
      </c>
      <c r="D80" s="84" t="s">
        <v>68</v>
      </c>
      <c r="E80" s="85" t="s">
        <v>225</v>
      </c>
      <c r="F80" s="86">
        <v>4</v>
      </c>
      <c r="G80" s="86">
        <v>4</v>
      </c>
      <c r="H80" s="86">
        <v>4</v>
      </c>
      <c r="I80" s="86"/>
      <c r="J80" s="86">
        <v>4</v>
      </c>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7"/>
    </row>
    <row r="81" ht="19.9" customHeight="1" spans="2:40">
      <c r="B81" s="94" t="s">
        <v>223</v>
      </c>
      <c r="C81" s="83" t="s">
        <v>226</v>
      </c>
      <c r="D81" s="84" t="s">
        <v>68</v>
      </c>
      <c r="E81" s="85" t="s">
        <v>227</v>
      </c>
      <c r="F81" s="86">
        <v>1.07</v>
      </c>
      <c r="G81" s="86">
        <v>1.07</v>
      </c>
      <c r="H81" s="86">
        <v>1.07</v>
      </c>
      <c r="I81" s="86">
        <v>1.07</v>
      </c>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7"/>
    </row>
    <row r="82" ht="19.9" customHeight="1" spans="2:40">
      <c r="B82" s="94" t="s">
        <v>223</v>
      </c>
      <c r="C82" s="83" t="s">
        <v>230</v>
      </c>
      <c r="D82" s="84" t="s">
        <v>68</v>
      </c>
      <c r="E82" s="85" t="s">
        <v>231</v>
      </c>
      <c r="F82" s="86">
        <v>4.82</v>
      </c>
      <c r="G82" s="86">
        <v>4.82</v>
      </c>
      <c r="H82" s="86">
        <v>4.82</v>
      </c>
      <c r="I82" s="86">
        <v>4.82</v>
      </c>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7"/>
    </row>
    <row r="83" ht="19.9" customHeight="1" spans="2:40">
      <c r="B83" s="94" t="s">
        <v>223</v>
      </c>
      <c r="C83" s="83" t="s">
        <v>205</v>
      </c>
      <c r="D83" s="84" t="s">
        <v>68</v>
      </c>
      <c r="E83" s="85" t="s">
        <v>232</v>
      </c>
      <c r="F83" s="86">
        <v>1.43</v>
      </c>
      <c r="G83" s="86">
        <v>1.43</v>
      </c>
      <c r="H83" s="86">
        <v>1.43</v>
      </c>
      <c r="I83" s="86">
        <v>1.43</v>
      </c>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7"/>
    </row>
    <row r="84" ht="19.9" customHeight="1" spans="2:40">
      <c r="B84" s="94" t="s">
        <v>223</v>
      </c>
      <c r="C84" s="83" t="s">
        <v>211</v>
      </c>
      <c r="D84" s="84" t="s">
        <v>68</v>
      </c>
      <c r="E84" s="85" t="s">
        <v>234</v>
      </c>
      <c r="F84" s="86">
        <v>29.68</v>
      </c>
      <c r="G84" s="86">
        <v>29.68</v>
      </c>
      <c r="H84" s="86">
        <v>29.68</v>
      </c>
      <c r="I84" s="86">
        <v>15.68</v>
      </c>
      <c r="J84" s="86">
        <v>14</v>
      </c>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7"/>
    </row>
    <row r="85" ht="19.9" customHeight="1" spans="2:40">
      <c r="B85" s="94" t="s">
        <v>223</v>
      </c>
      <c r="C85" s="83" t="s">
        <v>217</v>
      </c>
      <c r="D85" s="84" t="s">
        <v>68</v>
      </c>
      <c r="E85" s="85" t="s">
        <v>235</v>
      </c>
      <c r="F85" s="86">
        <v>1.09</v>
      </c>
      <c r="G85" s="86">
        <v>1.09</v>
      </c>
      <c r="H85" s="86">
        <v>1.09</v>
      </c>
      <c r="I85" s="86">
        <v>1.09</v>
      </c>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7"/>
    </row>
    <row r="86" ht="19.9" customHeight="1" spans="2:40">
      <c r="B86" s="94" t="s">
        <v>223</v>
      </c>
      <c r="C86" s="83" t="s">
        <v>238</v>
      </c>
      <c r="D86" s="84" t="s">
        <v>68</v>
      </c>
      <c r="E86" s="85" t="s">
        <v>239</v>
      </c>
      <c r="F86" s="86">
        <v>2.5</v>
      </c>
      <c r="G86" s="86">
        <v>2.5</v>
      </c>
      <c r="H86" s="86">
        <v>2.5</v>
      </c>
      <c r="I86" s="86"/>
      <c r="J86" s="86">
        <v>2.5</v>
      </c>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7"/>
    </row>
    <row r="87" ht="19.9" customHeight="1" spans="2:40">
      <c r="B87" s="94" t="s">
        <v>223</v>
      </c>
      <c r="C87" s="83" t="s">
        <v>240</v>
      </c>
      <c r="D87" s="84" t="s">
        <v>68</v>
      </c>
      <c r="E87" s="85" t="s">
        <v>241</v>
      </c>
      <c r="F87" s="86">
        <v>11.99</v>
      </c>
      <c r="G87" s="86">
        <v>11.99</v>
      </c>
      <c r="H87" s="86">
        <v>11.99</v>
      </c>
      <c r="I87" s="86">
        <v>6.99</v>
      </c>
      <c r="J87" s="86">
        <v>5</v>
      </c>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7"/>
    </row>
    <row r="88" ht="19.9" customHeight="1" spans="2:40">
      <c r="B88" s="94" t="s">
        <v>223</v>
      </c>
      <c r="C88" s="83" t="s">
        <v>242</v>
      </c>
      <c r="D88" s="84" t="s">
        <v>68</v>
      </c>
      <c r="E88" s="85" t="s">
        <v>243</v>
      </c>
      <c r="F88" s="86">
        <v>0.97</v>
      </c>
      <c r="G88" s="86">
        <v>0.97</v>
      </c>
      <c r="H88" s="86">
        <v>0.97</v>
      </c>
      <c r="I88" s="86">
        <v>0.97</v>
      </c>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7"/>
    </row>
    <row r="89" ht="19.9" customHeight="1" spans="2:40">
      <c r="B89" s="94" t="s">
        <v>223</v>
      </c>
      <c r="C89" s="83" t="s">
        <v>244</v>
      </c>
      <c r="D89" s="84" t="s">
        <v>68</v>
      </c>
      <c r="E89" s="85" t="s">
        <v>245</v>
      </c>
      <c r="F89" s="86">
        <v>16.5</v>
      </c>
      <c r="G89" s="86">
        <v>16.5</v>
      </c>
      <c r="H89" s="86">
        <v>16.5</v>
      </c>
      <c r="I89" s="86"/>
      <c r="J89" s="86">
        <v>16.5</v>
      </c>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7"/>
    </row>
    <row r="90" ht="19.9" customHeight="1" spans="2:40">
      <c r="B90" s="94" t="s">
        <v>223</v>
      </c>
      <c r="C90" s="83" t="s">
        <v>269</v>
      </c>
      <c r="D90" s="84" t="s">
        <v>68</v>
      </c>
      <c r="E90" s="85" t="s">
        <v>270</v>
      </c>
      <c r="F90" s="86">
        <v>2</v>
      </c>
      <c r="G90" s="86">
        <v>2</v>
      </c>
      <c r="H90" s="86">
        <v>2</v>
      </c>
      <c r="I90" s="86"/>
      <c r="J90" s="86">
        <v>2</v>
      </c>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7"/>
    </row>
    <row r="91" ht="19.9" customHeight="1" spans="2:40">
      <c r="B91" s="94" t="s">
        <v>223</v>
      </c>
      <c r="C91" s="83" t="s">
        <v>246</v>
      </c>
      <c r="D91" s="84" t="s">
        <v>68</v>
      </c>
      <c r="E91" s="85" t="s">
        <v>247</v>
      </c>
      <c r="F91" s="86">
        <v>34.41</v>
      </c>
      <c r="G91" s="86">
        <v>34.41</v>
      </c>
      <c r="H91" s="86">
        <v>34.41</v>
      </c>
      <c r="I91" s="86">
        <v>34.41</v>
      </c>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86"/>
      <c r="AL91" s="86"/>
      <c r="AM91" s="86"/>
      <c r="AN91" s="87"/>
    </row>
    <row r="92" ht="19.9" customHeight="1" spans="1:40">
      <c r="A92" s="54"/>
      <c r="B92" s="83" t="s">
        <v>248</v>
      </c>
      <c r="C92" s="83" t="s">
        <v>246</v>
      </c>
      <c r="D92" s="84" t="s">
        <v>68</v>
      </c>
      <c r="E92" s="85" t="s">
        <v>249</v>
      </c>
      <c r="F92" s="86">
        <v>23.45</v>
      </c>
      <c r="G92" s="86">
        <v>23.45</v>
      </c>
      <c r="H92" s="86">
        <v>23.45</v>
      </c>
      <c r="I92" s="86">
        <v>23.45</v>
      </c>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7"/>
    </row>
    <row r="93" ht="19.9" customHeight="1" spans="1:40">
      <c r="A93" s="54"/>
      <c r="B93" s="83" t="s">
        <v>248</v>
      </c>
      <c r="C93" s="83" t="s">
        <v>246</v>
      </c>
      <c r="D93" s="84" t="s">
        <v>68</v>
      </c>
      <c r="E93" s="85" t="s">
        <v>250</v>
      </c>
      <c r="F93" s="86">
        <v>10.96</v>
      </c>
      <c r="G93" s="86">
        <v>10.96</v>
      </c>
      <c r="H93" s="86">
        <v>10.96</v>
      </c>
      <c r="I93" s="86">
        <v>10.96</v>
      </c>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7"/>
    </row>
    <row r="94" ht="19.9" customHeight="1" spans="2:40">
      <c r="B94" s="94" t="s">
        <v>223</v>
      </c>
      <c r="C94" s="83" t="s">
        <v>251</v>
      </c>
      <c r="D94" s="84" t="s">
        <v>68</v>
      </c>
      <c r="E94" s="85" t="s">
        <v>252</v>
      </c>
      <c r="F94" s="86">
        <v>19.04</v>
      </c>
      <c r="G94" s="86">
        <v>19.04</v>
      </c>
      <c r="H94" s="86">
        <v>19.04</v>
      </c>
      <c r="I94" s="86">
        <v>5.04</v>
      </c>
      <c r="J94" s="86">
        <v>14</v>
      </c>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7"/>
    </row>
    <row r="95" ht="19.9" customHeight="1" spans="2:40">
      <c r="B95" s="94" t="s">
        <v>223</v>
      </c>
      <c r="C95" s="83" t="s">
        <v>271</v>
      </c>
      <c r="D95" s="84" t="s">
        <v>68</v>
      </c>
      <c r="E95" s="85" t="s">
        <v>272</v>
      </c>
      <c r="F95" s="86">
        <v>5</v>
      </c>
      <c r="G95" s="86">
        <v>5</v>
      </c>
      <c r="H95" s="86">
        <v>5</v>
      </c>
      <c r="I95" s="86"/>
      <c r="J95" s="86">
        <v>5</v>
      </c>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7"/>
    </row>
    <row r="96" ht="19.9" customHeight="1" spans="2:40">
      <c r="B96" s="94" t="s">
        <v>223</v>
      </c>
      <c r="C96" s="83" t="s">
        <v>219</v>
      </c>
      <c r="D96" s="84" t="s">
        <v>68</v>
      </c>
      <c r="E96" s="85" t="s">
        <v>253</v>
      </c>
      <c r="F96" s="86">
        <v>18.5</v>
      </c>
      <c r="G96" s="86">
        <v>18.5</v>
      </c>
      <c r="H96" s="86">
        <v>18.5</v>
      </c>
      <c r="I96" s="86">
        <v>18.5</v>
      </c>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7"/>
    </row>
    <row r="97" ht="19.9" customHeight="1" spans="1:40">
      <c r="A97" s="54"/>
      <c r="B97" s="83" t="s">
        <v>248</v>
      </c>
      <c r="C97" s="83" t="s">
        <v>219</v>
      </c>
      <c r="D97" s="84" t="s">
        <v>68</v>
      </c>
      <c r="E97" s="85" t="s">
        <v>254</v>
      </c>
      <c r="F97" s="86">
        <v>10.35</v>
      </c>
      <c r="G97" s="86">
        <v>10.35</v>
      </c>
      <c r="H97" s="86">
        <v>10.35</v>
      </c>
      <c r="I97" s="86">
        <v>10.35</v>
      </c>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7"/>
    </row>
    <row r="98" ht="19.9" customHeight="1" spans="1:40">
      <c r="A98" s="54"/>
      <c r="B98" s="83" t="s">
        <v>248</v>
      </c>
      <c r="C98" s="83" t="s">
        <v>219</v>
      </c>
      <c r="D98" s="84" t="s">
        <v>68</v>
      </c>
      <c r="E98" s="85" t="s">
        <v>255</v>
      </c>
      <c r="F98" s="86">
        <v>1.9</v>
      </c>
      <c r="G98" s="86">
        <v>1.9</v>
      </c>
      <c r="H98" s="86">
        <v>1.9</v>
      </c>
      <c r="I98" s="86">
        <v>1.9</v>
      </c>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7"/>
    </row>
    <row r="99" ht="19.9" customHeight="1" spans="1:40">
      <c r="A99" s="54"/>
      <c r="B99" s="83" t="s">
        <v>248</v>
      </c>
      <c r="C99" s="83" t="s">
        <v>219</v>
      </c>
      <c r="D99" s="84" t="s">
        <v>68</v>
      </c>
      <c r="E99" s="85" t="s">
        <v>256</v>
      </c>
      <c r="F99" s="86">
        <v>6.24</v>
      </c>
      <c r="G99" s="86">
        <v>6.24</v>
      </c>
      <c r="H99" s="86">
        <v>6.24</v>
      </c>
      <c r="I99" s="86">
        <v>6.24</v>
      </c>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7"/>
    </row>
    <row r="100" ht="19.9" customHeight="1" spans="2:40">
      <c r="B100" s="83" t="s">
        <v>22</v>
      </c>
      <c r="C100" s="83" t="s">
        <v>22</v>
      </c>
      <c r="D100" s="84"/>
      <c r="E100" s="85" t="s">
        <v>257</v>
      </c>
      <c r="F100" s="86">
        <v>120.33</v>
      </c>
      <c r="G100" s="86">
        <v>120.33</v>
      </c>
      <c r="H100" s="86">
        <v>120.33</v>
      </c>
      <c r="I100" s="86">
        <v>120.33</v>
      </c>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7"/>
    </row>
    <row r="101" ht="19.9" customHeight="1" spans="1:40">
      <c r="A101" s="54"/>
      <c r="B101" s="94" t="s">
        <v>258</v>
      </c>
      <c r="C101" s="83" t="s">
        <v>226</v>
      </c>
      <c r="D101" s="84" t="s">
        <v>68</v>
      </c>
      <c r="E101" s="85" t="s">
        <v>259</v>
      </c>
      <c r="F101" s="86">
        <v>120.28</v>
      </c>
      <c r="G101" s="86">
        <v>120.28</v>
      </c>
      <c r="H101" s="86">
        <v>120.28</v>
      </c>
      <c r="I101" s="86">
        <v>120.28</v>
      </c>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7"/>
    </row>
    <row r="102" ht="19.9" customHeight="1" spans="1:40">
      <c r="A102" s="54"/>
      <c r="B102" s="83" t="s">
        <v>260</v>
      </c>
      <c r="C102" s="83" t="s">
        <v>226</v>
      </c>
      <c r="D102" s="84" t="s">
        <v>68</v>
      </c>
      <c r="E102" s="85" t="s">
        <v>262</v>
      </c>
      <c r="F102" s="86">
        <v>120.28</v>
      </c>
      <c r="G102" s="86">
        <v>120.28</v>
      </c>
      <c r="H102" s="86">
        <v>120.28</v>
      </c>
      <c r="I102" s="86">
        <v>120.28</v>
      </c>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7"/>
    </row>
    <row r="103" ht="19.9" customHeight="1" spans="2:40">
      <c r="B103" s="94" t="s">
        <v>258</v>
      </c>
      <c r="C103" s="83" t="s">
        <v>207</v>
      </c>
      <c r="D103" s="84" t="s">
        <v>68</v>
      </c>
      <c r="E103" s="85" t="s">
        <v>264</v>
      </c>
      <c r="F103" s="86">
        <v>0.05</v>
      </c>
      <c r="G103" s="86">
        <v>0.05</v>
      </c>
      <c r="H103" s="86">
        <v>0.05</v>
      </c>
      <c r="I103" s="86">
        <v>0.05</v>
      </c>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7"/>
    </row>
    <row r="104" ht="19.9" customHeight="1" spans="1:40">
      <c r="A104" s="54"/>
      <c r="B104" s="83" t="s">
        <v>260</v>
      </c>
      <c r="C104" s="83" t="s">
        <v>207</v>
      </c>
      <c r="D104" s="84" t="s">
        <v>68</v>
      </c>
      <c r="E104" s="85" t="s">
        <v>265</v>
      </c>
      <c r="F104" s="86">
        <v>0.05</v>
      </c>
      <c r="G104" s="86">
        <v>0.05</v>
      </c>
      <c r="H104" s="86">
        <v>0.05</v>
      </c>
      <c r="I104" s="86">
        <v>0.05</v>
      </c>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7"/>
    </row>
    <row r="105" ht="19.9" customHeight="1" spans="2:40">
      <c r="B105" s="83" t="s">
        <v>22</v>
      </c>
      <c r="C105" s="83" t="s">
        <v>22</v>
      </c>
      <c r="D105" s="84"/>
      <c r="E105" s="85" t="s">
        <v>273</v>
      </c>
      <c r="F105" s="86">
        <v>917.76</v>
      </c>
      <c r="G105" s="86">
        <v>917.76</v>
      </c>
      <c r="H105" s="86">
        <v>917.76</v>
      </c>
      <c r="I105" s="86">
        <v>917.76</v>
      </c>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7"/>
    </row>
    <row r="106" ht="19.9" customHeight="1" spans="1:40">
      <c r="A106" s="54"/>
      <c r="B106" s="83" t="s">
        <v>22</v>
      </c>
      <c r="C106" s="83" t="s">
        <v>22</v>
      </c>
      <c r="D106" s="84"/>
      <c r="E106" s="85" t="s">
        <v>191</v>
      </c>
      <c r="F106" s="86">
        <v>725.02</v>
      </c>
      <c r="G106" s="86">
        <v>725.02</v>
      </c>
      <c r="H106" s="86">
        <v>725.02</v>
      </c>
      <c r="I106" s="86">
        <v>725.02</v>
      </c>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7"/>
    </row>
    <row r="107" ht="19.9" customHeight="1" spans="1:40">
      <c r="A107" s="54"/>
      <c r="B107" s="94" t="s">
        <v>192</v>
      </c>
      <c r="C107" s="83" t="s">
        <v>193</v>
      </c>
      <c r="D107" s="84" t="s">
        <v>70</v>
      </c>
      <c r="E107" s="85" t="s">
        <v>194</v>
      </c>
      <c r="F107" s="86">
        <v>187.75</v>
      </c>
      <c r="G107" s="86">
        <v>187.75</v>
      </c>
      <c r="H107" s="86">
        <v>187.75</v>
      </c>
      <c r="I107" s="86">
        <v>187.75</v>
      </c>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7"/>
    </row>
    <row r="108" ht="19.9" customHeight="1" spans="2:40">
      <c r="B108" s="94" t="s">
        <v>192</v>
      </c>
      <c r="C108" s="83" t="s">
        <v>195</v>
      </c>
      <c r="D108" s="84" t="s">
        <v>70</v>
      </c>
      <c r="E108" s="85" t="s">
        <v>196</v>
      </c>
      <c r="F108" s="86">
        <v>22.65</v>
      </c>
      <c r="G108" s="86">
        <v>22.65</v>
      </c>
      <c r="H108" s="86">
        <v>22.65</v>
      </c>
      <c r="I108" s="86">
        <v>22.65</v>
      </c>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7"/>
    </row>
    <row r="109" ht="19.9" customHeight="1" spans="1:40">
      <c r="A109" s="54"/>
      <c r="B109" s="83" t="s">
        <v>197</v>
      </c>
      <c r="C109" s="83" t="s">
        <v>195</v>
      </c>
      <c r="D109" s="84" t="s">
        <v>70</v>
      </c>
      <c r="E109" s="85" t="s">
        <v>198</v>
      </c>
      <c r="F109" s="86">
        <v>17.98</v>
      </c>
      <c r="G109" s="86">
        <v>17.98</v>
      </c>
      <c r="H109" s="86">
        <v>17.98</v>
      </c>
      <c r="I109" s="86">
        <v>17.98</v>
      </c>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7"/>
    </row>
    <row r="110" ht="19.9" customHeight="1" spans="1:40">
      <c r="A110" s="54"/>
      <c r="B110" s="83" t="s">
        <v>197</v>
      </c>
      <c r="C110" s="83" t="s">
        <v>195</v>
      </c>
      <c r="D110" s="84" t="s">
        <v>70</v>
      </c>
      <c r="E110" s="85" t="s">
        <v>199</v>
      </c>
      <c r="F110" s="86">
        <v>4.67</v>
      </c>
      <c r="G110" s="86">
        <v>4.67</v>
      </c>
      <c r="H110" s="86">
        <v>4.67</v>
      </c>
      <c r="I110" s="86">
        <v>4.67</v>
      </c>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7"/>
    </row>
    <row r="111" ht="19.9" customHeight="1" spans="2:40">
      <c r="B111" s="94" t="s">
        <v>192</v>
      </c>
      <c r="C111" s="83" t="s">
        <v>201</v>
      </c>
      <c r="D111" s="84" t="s">
        <v>70</v>
      </c>
      <c r="E111" s="85" t="s">
        <v>202</v>
      </c>
      <c r="F111" s="86">
        <v>140.94</v>
      </c>
      <c r="G111" s="86">
        <v>140.94</v>
      </c>
      <c r="H111" s="86">
        <v>140.94</v>
      </c>
      <c r="I111" s="86">
        <v>140.94</v>
      </c>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7"/>
    </row>
    <row r="112" ht="19.9" customHeight="1" spans="1:40">
      <c r="A112" s="54"/>
      <c r="B112" s="83" t="s">
        <v>197</v>
      </c>
      <c r="C112" s="83" t="s">
        <v>201</v>
      </c>
      <c r="D112" s="84" t="s">
        <v>70</v>
      </c>
      <c r="E112" s="85" t="s">
        <v>204</v>
      </c>
      <c r="F112" s="86">
        <v>140.94</v>
      </c>
      <c r="G112" s="86">
        <v>140.94</v>
      </c>
      <c r="H112" s="86">
        <v>140.94</v>
      </c>
      <c r="I112" s="86">
        <v>140.94</v>
      </c>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7"/>
    </row>
    <row r="113" ht="19.9" customHeight="1" spans="2:40">
      <c r="B113" s="94" t="s">
        <v>192</v>
      </c>
      <c r="C113" s="83" t="s">
        <v>230</v>
      </c>
      <c r="D113" s="84" t="s">
        <v>70</v>
      </c>
      <c r="E113" s="85" t="s">
        <v>267</v>
      </c>
      <c r="F113" s="86">
        <v>122.16</v>
      </c>
      <c r="G113" s="86">
        <v>122.16</v>
      </c>
      <c r="H113" s="86">
        <v>122.16</v>
      </c>
      <c r="I113" s="86">
        <v>122.16</v>
      </c>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7"/>
    </row>
    <row r="114" ht="19.9" customHeight="1" spans="2:40">
      <c r="B114" s="94" t="s">
        <v>192</v>
      </c>
      <c r="C114" s="83" t="s">
        <v>205</v>
      </c>
      <c r="D114" s="84" t="s">
        <v>70</v>
      </c>
      <c r="E114" s="85" t="s">
        <v>206</v>
      </c>
      <c r="F114" s="86">
        <v>77.79</v>
      </c>
      <c r="G114" s="86">
        <v>77.79</v>
      </c>
      <c r="H114" s="86">
        <v>77.79</v>
      </c>
      <c r="I114" s="86">
        <v>77.79</v>
      </c>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7"/>
    </row>
    <row r="115" ht="19.9" customHeight="1" spans="2:40">
      <c r="B115" s="94" t="s">
        <v>192</v>
      </c>
      <c r="C115" s="83" t="s">
        <v>207</v>
      </c>
      <c r="D115" s="84" t="s">
        <v>70</v>
      </c>
      <c r="E115" s="85" t="s">
        <v>208</v>
      </c>
      <c r="F115" s="86">
        <v>38.9</v>
      </c>
      <c r="G115" s="86">
        <v>38.9</v>
      </c>
      <c r="H115" s="86">
        <v>38.9</v>
      </c>
      <c r="I115" s="86">
        <v>38.9</v>
      </c>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7"/>
    </row>
    <row r="116" ht="19.9" customHeight="1" spans="2:40">
      <c r="B116" s="94" t="s">
        <v>192</v>
      </c>
      <c r="C116" s="83" t="s">
        <v>209</v>
      </c>
      <c r="D116" s="84" t="s">
        <v>70</v>
      </c>
      <c r="E116" s="85" t="s">
        <v>210</v>
      </c>
      <c r="F116" s="86">
        <v>42.27</v>
      </c>
      <c r="G116" s="86">
        <v>42.27</v>
      </c>
      <c r="H116" s="86">
        <v>42.27</v>
      </c>
      <c r="I116" s="86">
        <v>42.27</v>
      </c>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7"/>
    </row>
    <row r="117" ht="19.9" customHeight="1" spans="2:40">
      <c r="B117" s="94" t="s">
        <v>192</v>
      </c>
      <c r="C117" s="83" t="s">
        <v>213</v>
      </c>
      <c r="D117" s="84" t="s">
        <v>70</v>
      </c>
      <c r="E117" s="85" t="s">
        <v>214</v>
      </c>
      <c r="F117" s="86">
        <v>18.19</v>
      </c>
      <c r="G117" s="86">
        <v>18.19</v>
      </c>
      <c r="H117" s="86">
        <v>18.19</v>
      </c>
      <c r="I117" s="86">
        <v>18.19</v>
      </c>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86"/>
      <c r="AN117" s="87"/>
    </row>
    <row r="118" ht="19.9" customHeight="1" spans="1:40">
      <c r="A118" s="54"/>
      <c r="B118" s="83" t="s">
        <v>197</v>
      </c>
      <c r="C118" s="83" t="s">
        <v>213</v>
      </c>
      <c r="D118" s="84" t="s">
        <v>70</v>
      </c>
      <c r="E118" s="85" t="s">
        <v>215</v>
      </c>
      <c r="F118" s="86">
        <v>2.92</v>
      </c>
      <c r="G118" s="86">
        <v>2.92</v>
      </c>
      <c r="H118" s="86">
        <v>2.92</v>
      </c>
      <c r="I118" s="86">
        <v>2.92</v>
      </c>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7"/>
    </row>
    <row r="119" ht="19.9" customHeight="1" spans="1:40">
      <c r="A119" s="54"/>
      <c r="B119" s="83" t="s">
        <v>197</v>
      </c>
      <c r="C119" s="83" t="s">
        <v>213</v>
      </c>
      <c r="D119" s="84" t="s">
        <v>70</v>
      </c>
      <c r="E119" s="85" t="s">
        <v>216</v>
      </c>
      <c r="F119" s="86">
        <v>1.21</v>
      </c>
      <c r="G119" s="86">
        <v>1.21</v>
      </c>
      <c r="H119" s="86">
        <v>1.21</v>
      </c>
      <c r="I119" s="86">
        <v>1.21</v>
      </c>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7"/>
    </row>
    <row r="120" ht="19.9" customHeight="1" spans="1:40">
      <c r="A120" s="54"/>
      <c r="B120" s="83" t="s">
        <v>197</v>
      </c>
      <c r="C120" s="83" t="s">
        <v>213</v>
      </c>
      <c r="D120" s="84" t="s">
        <v>70</v>
      </c>
      <c r="E120" s="85" t="s">
        <v>268</v>
      </c>
      <c r="F120" s="86">
        <v>14.06</v>
      </c>
      <c r="G120" s="86">
        <v>14.06</v>
      </c>
      <c r="H120" s="86">
        <v>14.06</v>
      </c>
      <c r="I120" s="86">
        <v>14.06</v>
      </c>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7"/>
    </row>
    <row r="121" ht="19.9" customHeight="1" spans="2:40">
      <c r="B121" s="94" t="s">
        <v>192</v>
      </c>
      <c r="C121" s="83" t="s">
        <v>217</v>
      </c>
      <c r="D121" s="84" t="s">
        <v>70</v>
      </c>
      <c r="E121" s="85" t="s">
        <v>218</v>
      </c>
      <c r="F121" s="86">
        <v>70.71</v>
      </c>
      <c r="G121" s="86">
        <v>70.71</v>
      </c>
      <c r="H121" s="86">
        <v>70.71</v>
      </c>
      <c r="I121" s="86">
        <v>70.71</v>
      </c>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c r="AN121" s="87"/>
    </row>
    <row r="122" ht="19.9" customHeight="1" spans="2:40">
      <c r="B122" s="94" t="s">
        <v>192</v>
      </c>
      <c r="C122" s="83" t="s">
        <v>219</v>
      </c>
      <c r="D122" s="84" t="s">
        <v>70</v>
      </c>
      <c r="E122" s="85" t="s">
        <v>220</v>
      </c>
      <c r="F122" s="86">
        <v>3.66</v>
      </c>
      <c r="G122" s="86">
        <v>3.66</v>
      </c>
      <c r="H122" s="86">
        <v>3.66</v>
      </c>
      <c r="I122" s="86">
        <v>3.66</v>
      </c>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7"/>
    </row>
    <row r="123" ht="19.9" customHeight="1" spans="1:40">
      <c r="A123" s="54"/>
      <c r="B123" s="83" t="s">
        <v>197</v>
      </c>
      <c r="C123" s="83" t="s">
        <v>219</v>
      </c>
      <c r="D123" s="84" t="s">
        <v>70</v>
      </c>
      <c r="E123" s="85" t="s">
        <v>221</v>
      </c>
      <c r="F123" s="86">
        <v>3.66</v>
      </c>
      <c r="G123" s="86">
        <v>3.66</v>
      </c>
      <c r="H123" s="86">
        <v>3.66</v>
      </c>
      <c r="I123" s="86">
        <v>3.66</v>
      </c>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7"/>
    </row>
    <row r="124" ht="19.9" customHeight="1" spans="2:40">
      <c r="B124" s="83" t="s">
        <v>22</v>
      </c>
      <c r="C124" s="83" t="s">
        <v>22</v>
      </c>
      <c r="D124" s="84"/>
      <c r="E124" s="85" t="s">
        <v>222</v>
      </c>
      <c r="F124" s="86">
        <v>104.03</v>
      </c>
      <c r="G124" s="86">
        <v>104.03</v>
      </c>
      <c r="H124" s="86">
        <v>104.03</v>
      </c>
      <c r="I124" s="86">
        <v>104.03</v>
      </c>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c r="AN124" s="87"/>
    </row>
    <row r="125" ht="19.9" customHeight="1" spans="1:40">
      <c r="A125" s="54"/>
      <c r="B125" s="94" t="s">
        <v>223</v>
      </c>
      <c r="C125" s="83" t="s">
        <v>193</v>
      </c>
      <c r="D125" s="84" t="s">
        <v>70</v>
      </c>
      <c r="E125" s="85" t="s">
        <v>224</v>
      </c>
      <c r="F125" s="86">
        <v>3.56</v>
      </c>
      <c r="G125" s="86">
        <v>3.56</v>
      </c>
      <c r="H125" s="86">
        <v>3.56</v>
      </c>
      <c r="I125" s="86">
        <v>3.56</v>
      </c>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7"/>
    </row>
    <row r="126" ht="19.9" customHeight="1" spans="2:40">
      <c r="B126" s="94" t="s">
        <v>223</v>
      </c>
      <c r="C126" s="83" t="s">
        <v>226</v>
      </c>
      <c r="D126" s="84" t="s">
        <v>70</v>
      </c>
      <c r="E126" s="85" t="s">
        <v>227</v>
      </c>
      <c r="F126" s="86">
        <v>2.04</v>
      </c>
      <c r="G126" s="86">
        <v>2.04</v>
      </c>
      <c r="H126" s="86">
        <v>2.04</v>
      </c>
      <c r="I126" s="86">
        <v>2.04</v>
      </c>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7"/>
    </row>
    <row r="127" ht="19.9" customHeight="1" spans="2:40">
      <c r="B127" s="94" t="s">
        <v>223</v>
      </c>
      <c r="C127" s="83" t="s">
        <v>230</v>
      </c>
      <c r="D127" s="84" t="s">
        <v>70</v>
      </c>
      <c r="E127" s="85" t="s">
        <v>231</v>
      </c>
      <c r="F127" s="86">
        <v>9.57</v>
      </c>
      <c r="G127" s="86">
        <v>9.57</v>
      </c>
      <c r="H127" s="86">
        <v>9.57</v>
      </c>
      <c r="I127" s="86">
        <v>9.57</v>
      </c>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7"/>
    </row>
    <row r="128" ht="19.9" customHeight="1" spans="2:40">
      <c r="B128" s="94" t="s">
        <v>223</v>
      </c>
      <c r="C128" s="83" t="s">
        <v>205</v>
      </c>
      <c r="D128" s="84" t="s">
        <v>70</v>
      </c>
      <c r="E128" s="85" t="s">
        <v>232</v>
      </c>
      <c r="F128" s="86">
        <v>3.05</v>
      </c>
      <c r="G128" s="86">
        <v>3.05</v>
      </c>
      <c r="H128" s="86">
        <v>3.05</v>
      </c>
      <c r="I128" s="86">
        <v>3.05</v>
      </c>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c r="AI128" s="86"/>
      <c r="AJ128" s="86"/>
      <c r="AK128" s="86"/>
      <c r="AL128" s="86"/>
      <c r="AM128" s="86"/>
      <c r="AN128" s="87"/>
    </row>
    <row r="129" ht="19.9" customHeight="1" spans="2:40">
      <c r="B129" s="94" t="s">
        <v>223</v>
      </c>
      <c r="C129" s="83" t="s">
        <v>211</v>
      </c>
      <c r="D129" s="84" t="s">
        <v>70</v>
      </c>
      <c r="E129" s="85" t="s">
        <v>234</v>
      </c>
      <c r="F129" s="86">
        <v>15.68</v>
      </c>
      <c r="G129" s="86">
        <v>15.68</v>
      </c>
      <c r="H129" s="86">
        <v>15.68</v>
      </c>
      <c r="I129" s="86">
        <v>15.68</v>
      </c>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7"/>
    </row>
    <row r="130" ht="19.9" customHeight="1" spans="2:40">
      <c r="B130" s="94" t="s">
        <v>223</v>
      </c>
      <c r="C130" s="83" t="s">
        <v>217</v>
      </c>
      <c r="D130" s="84" t="s">
        <v>70</v>
      </c>
      <c r="E130" s="85" t="s">
        <v>235</v>
      </c>
      <c r="F130" s="86">
        <v>3.44</v>
      </c>
      <c r="G130" s="86">
        <v>3.44</v>
      </c>
      <c r="H130" s="86">
        <v>3.44</v>
      </c>
      <c r="I130" s="86">
        <v>3.44</v>
      </c>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7"/>
    </row>
    <row r="131" ht="19.9" customHeight="1" spans="2:40">
      <c r="B131" s="94" t="s">
        <v>223</v>
      </c>
      <c r="C131" s="83" t="s">
        <v>240</v>
      </c>
      <c r="D131" s="84" t="s">
        <v>70</v>
      </c>
      <c r="E131" s="85" t="s">
        <v>241</v>
      </c>
      <c r="F131" s="86">
        <v>6.37</v>
      </c>
      <c r="G131" s="86">
        <v>6.37</v>
      </c>
      <c r="H131" s="86">
        <v>6.37</v>
      </c>
      <c r="I131" s="86">
        <v>6.37</v>
      </c>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6"/>
      <c r="AM131" s="86"/>
      <c r="AN131" s="87"/>
    </row>
    <row r="132" ht="19.9" customHeight="1" spans="2:40">
      <c r="B132" s="94" t="s">
        <v>223</v>
      </c>
      <c r="C132" s="83" t="s">
        <v>242</v>
      </c>
      <c r="D132" s="84" t="s">
        <v>70</v>
      </c>
      <c r="E132" s="85" t="s">
        <v>243</v>
      </c>
      <c r="F132" s="86">
        <v>1.3</v>
      </c>
      <c r="G132" s="86">
        <v>1.3</v>
      </c>
      <c r="H132" s="86">
        <v>1.3</v>
      </c>
      <c r="I132" s="86">
        <v>1.3</v>
      </c>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86"/>
      <c r="AM132" s="86"/>
      <c r="AN132" s="87"/>
    </row>
    <row r="133" ht="19.9" customHeight="1" spans="2:40">
      <c r="B133" s="94" t="s">
        <v>223</v>
      </c>
      <c r="C133" s="83" t="s">
        <v>246</v>
      </c>
      <c r="D133" s="84" t="s">
        <v>70</v>
      </c>
      <c r="E133" s="85" t="s">
        <v>247</v>
      </c>
      <c r="F133" s="86">
        <v>32.14</v>
      </c>
      <c r="G133" s="86">
        <v>32.14</v>
      </c>
      <c r="H133" s="86">
        <v>32.14</v>
      </c>
      <c r="I133" s="86">
        <v>32.14</v>
      </c>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86"/>
      <c r="AM133" s="86"/>
      <c r="AN133" s="87"/>
    </row>
    <row r="134" ht="19.9" customHeight="1" spans="1:40">
      <c r="A134" s="54"/>
      <c r="B134" s="83" t="s">
        <v>248</v>
      </c>
      <c r="C134" s="83" t="s">
        <v>246</v>
      </c>
      <c r="D134" s="84" t="s">
        <v>70</v>
      </c>
      <c r="E134" s="85" t="s">
        <v>249</v>
      </c>
      <c r="F134" s="86">
        <v>22.07</v>
      </c>
      <c r="G134" s="86">
        <v>22.07</v>
      </c>
      <c r="H134" s="86">
        <v>22.07</v>
      </c>
      <c r="I134" s="86">
        <v>22.07</v>
      </c>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7"/>
    </row>
    <row r="135" ht="19.9" customHeight="1" spans="1:40">
      <c r="A135" s="54"/>
      <c r="B135" s="83" t="s">
        <v>248</v>
      </c>
      <c r="C135" s="83" t="s">
        <v>246</v>
      </c>
      <c r="D135" s="84" t="s">
        <v>70</v>
      </c>
      <c r="E135" s="85" t="s">
        <v>250</v>
      </c>
      <c r="F135" s="86">
        <v>10.07</v>
      </c>
      <c r="G135" s="86">
        <v>10.07</v>
      </c>
      <c r="H135" s="86">
        <v>10.07</v>
      </c>
      <c r="I135" s="86">
        <v>10.07</v>
      </c>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7"/>
    </row>
    <row r="136" ht="19.9" customHeight="1" spans="2:40">
      <c r="B136" s="94" t="s">
        <v>223</v>
      </c>
      <c r="C136" s="83" t="s">
        <v>251</v>
      </c>
      <c r="D136" s="84" t="s">
        <v>70</v>
      </c>
      <c r="E136" s="85" t="s">
        <v>252</v>
      </c>
      <c r="F136" s="86">
        <v>10.08</v>
      </c>
      <c r="G136" s="86">
        <v>10.08</v>
      </c>
      <c r="H136" s="86">
        <v>10.08</v>
      </c>
      <c r="I136" s="86">
        <v>10.08</v>
      </c>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7"/>
    </row>
    <row r="137" ht="19.9" customHeight="1" spans="2:40">
      <c r="B137" s="94" t="s">
        <v>223</v>
      </c>
      <c r="C137" s="83" t="s">
        <v>219</v>
      </c>
      <c r="D137" s="84" t="s">
        <v>70</v>
      </c>
      <c r="E137" s="85" t="s">
        <v>253</v>
      </c>
      <c r="F137" s="86">
        <v>16.8</v>
      </c>
      <c r="G137" s="86">
        <v>16.8</v>
      </c>
      <c r="H137" s="86">
        <v>16.8</v>
      </c>
      <c r="I137" s="86">
        <v>16.8</v>
      </c>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7"/>
    </row>
    <row r="138" ht="19.9" customHeight="1" spans="1:40">
      <c r="A138" s="54"/>
      <c r="B138" s="83" t="s">
        <v>248</v>
      </c>
      <c r="C138" s="83" t="s">
        <v>219</v>
      </c>
      <c r="D138" s="84" t="s">
        <v>70</v>
      </c>
      <c r="E138" s="85" t="s">
        <v>254</v>
      </c>
      <c r="F138" s="86">
        <v>9.43</v>
      </c>
      <c r="G138" s="86">
        <v>9.43</v>
      </c>
      <c r="H138" s="86">
        <v>9.43</v>
      </c>
      <c r="I138" s="86">
        <v>9.43</v>
      </c>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7"/>
    </row>
    <row r="139" ht="19.9" customHeight="1" spans="1:40">
      <c r="A139" s="54"/>
      <c r="B139" s="83" t="s">
        <v>248</v>
      </c>
      <c r="C139" s="83" t="s">
        <v>219</v>
      </c>
      <c r="D139" s="84" t="s">
        <v>70</v>
      </c>
      <c r="E139" s="85" t="s">
        <v>255</v>
      </c>
      <c r="F139" s="86">
        <v>2.08</v>
      </c>
      <c r="G139" s="86">
        <v>2.08</v>
      </c>
      <c r="H139" s="86">
        <v>2.08</v>
      </c>
      <c r="I139" s="86">
        <v>2.08</v>
      </c>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7"/>
    </row>
    <row r="140" ht="19.9" customHeight="1" spans="1:40">
      <c r="A140" s="54"/>
      <c r="B140" s="83" t="s">
        <v>248</v>
      </c>
      <c r="C140" s="83" t="s">
        <v>219</v>
      </c>
      <c r="D140" s="84" t="s">
        <v>70</v>
      </c>
      <c r="E140" s="85" t="s">
        <v>256</v>
      </c>
      <c r="F140" s="86">
        <v>5.29</v>
      </c>
      <c r="G140" s="86">
        <v>5.29</v>
      </c>
      <c r="H140" s="86">
        <v>5.29</v>
      </c>
      <c r="I140" s="86">
        <v>5.29</v>
      </c>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7"/>
    </row>
    <row r="141" ht="19.9" customHeight="1" spans="2:40">
      <c r="B141" s="83" t="s">
        <v>22</v>
      </c>
      <c r="C141" s="83" t="s">
        <v>22</v>
      </c>
      <c r="D141" s="84"/>
      <c r="E141" s="85" t="s">
        <v>257</v>
      </c>
      <c r="F141" s="86">
        <v>88.71</v>
      </c>
      <c r="G141" s="86">
        <v>88.71</v>
      </c>
      <c r="H141" s="86">
        <v>88.71</v>
      </c>
      <c r="I141" s="86">
        <v>88.71</v>
      </c>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7"/>
    </row>
    <row r="142" ht="19.9" customHeight="1" spans="1:40">
      <c r="A142" s="54"/>
      <c r="B142" s="94" t="s">
        <v>258</v>
      </c>
      <c r="C142" s="83" t="s">
        <v>226</v>
      </c>
      <c r="D142" s="84" t="s">
        <v>70</v>
      </c>
      <c r="E142" s="85" t="s">
        <v>259</v>
      </c>
      <c r="F142" s="86">
        <v>88.7</v>
      </c>
      <c r="G142" s="86">
        <v>88.7</v>
      </c>
      <c r="H142" s="86">
        <v>88.7</v>
      </c>
      <c r="I142" s="86">
        <v>88.7</v>
      </c>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7"/>
    </row>
    <row r="143" ht="19.9" customHeight="1" spans="1:40">
      <c r="A143" s="54"/>
      <c r="B143" s="83" t="s">
        <v>260</v>
      </c>
      <c r="C143" s="83" t="s">
        <v>226</v>
      </c>
      <c r="D143" s="84" t="s">
        <v>70</v>
      </c>
      <c r="E143" s="85" t="s">
        <v>262</v>
      </c>
      <c r="F143" s="86">
        <v>88.7</v>
      </c>
      <c r="G143" s="86">
        <v>88.7</v>
      </c>
      <c r="H143" s="86">
        <v>88.7</v>
      </c>
      <c r="I143" s="86">
        <v>88.7</v>
      </c>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7"/>
    </row>
    <row r="144" ht="19.9" customHeight="1" spans="2:40">
      <c r="B144" s="94" t="s">
        <v>258</v>
      </c>
      <c r="C144" s="83" t="s">
        <v>207</v>
      </c>
      <c r="D144" s="84" t="s">
        <v>70</v>
      </c>
      <c r="E144" s="85" t="s">
        <v>264</v>
      </c>
      <c r="F144" s="86">
        <v>0.01</v>
      </c>
      <c r="G144" s="86">
        <v>0.01</v>
      </c>
      <c r="H144" s="86">
        <v>0.01</v>
      </c>
      <c r="I144" s="86">
        <v>0.01</v>
      </c>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7"/>
    </row>
    <row r="145" ht="19.9" customHeight="1" spans="1:40">
      <c r="A145" s="54"/>
      <c r="B145" s="83" t="s">
        <v>260</v>
      </c>
      <c r="C145" s="83" t="s">
        <v>207</v>
      </c>
      <c r="D145" s="84" t="s">
        <v>70</v>
      </c>
      <c r="E145" s="85" t="s">
        <v>265</v>
      </c>
      <c r="F145" s="86">
        <v>0.01</v>
      </c>
      <c r="G145" s="86">
        <v>0.01</v>
      </c>
      <c r="H145" s="86">
        <v>0.01</v>
      </c>
      <c r="I145" s="86">
        <v>0.01</v>
      </c>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7"/>
    </row>
    <row r="146" ht="19.9" customHeight="1" spans="2:40">
      <c r="B146" s="83" t="s">
        <v>22</v>
      </c>
      <c r="C146" s="83" t="s">
        <v>22</v>
      </c>
      <c r="D146" s="84"/>
      <c r="E146" s="85" t="s">
        <v>274</v>
      </c>
      <c r="F146" s="86">
        <v>2674.12</v>
      </c>
      <c r="G146" s="86">
        <v>2674.12</v>
      </c>
      <c r="H146" s="86">
        <v>2674.12</v>
      </c>
      <c r="I146" s="86">
        <v>2624.12</v>
      </c>
      <c r="J146" s="86">
        <v>50</v>
      </c>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7"/>
    </row>
    <row r="147" ht="19.9" customHeight="1" spans="1:40">
      <c r="A147" s="54"/>
      <c r="B147" s="83" t="s">
        <v>22</v>
      </c>
      <c r="C147" s="83" t="s">
        <v>22</v>
      </c>
      <c r="D147" s="84"/>
      <c r="E147" s="85" t="s">
        <v>191</v>
      </c>
      <c r="F147" s="86">
        <v>2158.07</v>
      </c>
      <c r="G147" s="86">
        <v>2158.07</v>
      </c>
      <c r="H147" s="86">
        <v>2158.07</v>
      </c>
      <c r="I147" s="86">
        <v>2158.07</v>
      </c>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7"/>
    </row>
    <row r="148" ht="19.9" customHeight="1" spans="1:40">
      <c r="A148" s="54"/>
      <c r="B148" s="94" t="s">
        <v>192</v>
      </c>
      <c r="C148" s="83" t="s">
        <v>193</v>
      </c>
      <c r="D148" s="84" t="s">
        <v>72</v>
      </c>
      <c r="E148" s="85" t="s">
        <v>194</v>
      </c>
      <c r="F148" s="86">
        <v>501.6</v>
      </c>
      <c r="G148" s="86">
        <v>501.6</v>
      </c>
      <c r="H148" s="86">
        <v>501.6</v>
      </c>
      <c r="I148" s="86">
        <v>501.6</v>
      </c>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7"/>
    </row>
    <row r="149" ht="19.9" customHeight="1" spans="2:40">
      <c r="B149" s="94" t="s">
        <v>192</v>
      </c>
      <c r="C149" s="83" t="s">
        <v>195</v>
      </c>
      <c r="D149" s="84" t="s">
        <v>72</v>
      </c>
      <c r="E149" s="85" t="s">
        <v>196</v>
      </c>
      <c r="F149" s="86">
        <v>57.48</v>
      </c>
      <c r="G149" s="86">
        <v>57.48</v>
      </c>
      <c r="H149" s="86">
        <v>57.48</v>
      </c>
      <c r="I149" s="86">
        <v>57.48</v>
      </c>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7"/>
    </row>
    <row r="150" ht="19.9" customHeight="1" spans="1:40">
      <c r="A150" s="54"/>
      <c r="B150" s="83" t="s">
        <v>197</v>
      </c>
      <c r="C150" s="83" t="s">
        <v>195</v>
      </c>
      <c r="D150" s="84" t="s">
        <v>72</v>
      </c>
      <c r="E150" s="85" t="s">
        <v>198</v>
      </c>
      <c r="F150" s="86">
        <v>51.64</v>
      </c>
      <c r="G150" s="86">
        <v>51.64</v>
      </c>
      <c r="H150" s="86">
        <v>51.64</v>
      </c>
      <c r="I150" s="86">
        <v>51.64</v>
      </c>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7"/>
    </row>
    <row r="151" ht="19.9" customHeight="1" spans="1:40">
      <c r="A151" s="54"/>
      <c r="B151" s="83" t="s">
        <v>197</v>
      </c>
      <c r="C151" s="83" t="s">
        <v>195</v>
      </c>
      <c r="D151" s="84" t="s">
        <v>72</v>
      </c>
      <c r="E151" s="85" t="s">
        <v>199</v>
      </c>
      <c r="F151" s="86">
        <v>5.84</v>
      </c>
      <c r="G151" s="86">
        <v>5.84</v>
      </c>
      <c r="H151" s="86">
        <v>5.84</v>
      </c>
      <c r="I151" s="86">
        <v>5.84</v>
      </c>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7"/>
    </row>
    <row r="152" ht="19.9" customHeight="1" spans="2:40">
      <c r="B152" s="94" t="s">
        <v>192</v>
      </c>
      <c r="C152" s="83" t="s">
        <v>201</v>
      </c>
      <c r="D152" s="84" t="s">
        <v>72</v>
      </c>
      <c r="E152" s="85" t="s">
        <v>202</v>
      </c>
      <c r="F152" s="86">
        <v>397.38</v>
      </c>
      <c r="G152" s="86">
        <v>397.38</v>
      </c>
      <c r="H152" s="86">
        <v>397.38</v>
      </c>
      <c r="I152" s="86">
        <v>397.38</v>
      </c>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7"/>
    </row>
    <row r="153" ht="19.9" customHeight="1" spans="1:40">
      <c r="A153" s="54"/>
      <c r="B153" s="83" t="s">
        <v>197</v>
      </c>
      <c r="C153" s="83" t="s">
        <v>201</v>
      </c>
      <c r="D153" s="84" t="s">
        <v>72</v>
      </c>
      <c r="E153" s="85" t="s">
        <v>204</v>
      </c>
      <c r="F153" s="86">
        <v>397.38</v>
      </c>
      <c r="G153" s="86">
        <v>397.38</v>
      </c>
      <c r="H153" s="86">
        <v>397.38</v>
      </c>
      <c r="I153" s="86">
        <v>397.38</v>
      </c>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7"/>
    </row>
    <row r="154" ht="19.9" customHeight="1" spans="2:40">
      <c r="B154" s="94" t="s">
        <v>192</v>
      </c>
      <c r="C154" s="83" t="s">
        <v>230</v>
      </c>
      <c r="D154" s="84" t="s">
        <v>72</v>
      </c>
      <c r="E154" s="85" t="s">
        <v>267</v>
      </c>
      <c r="F154" s="86">
        <v>352.99</v>
      </c>
      <c r="G154" s="86">
        <v>352.99</v>
      </c>
      <c r="H154" s="86">
        <v>352.99</v>
      </c>
      <c r="I154" s="86">
        <v>352.99</v>
      </c>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7"/>
    </row>
    <row r="155" ht="19.9" customHeight="1" spans="2:40">
      <c r="B155" s="94" t="s">
        <v>192</v>
      </c>
      <c r="C155" s="83" t="s">
        <v>205</v>
      </c>
      <c r="D155" s="84" t="s">
        <v>72</v>
      </c>
      <c r="E155" s="85" t="s">
        <v>206</v>
      </c>
      <c r="F155" s="86">
        <v>214.87</v>
      </c>
      <c r="G155" s="86">
        <v>214.87</v>
      </c>
      <c r="H155" s="86">
        <v>214.87</v>
      </c>
      <c r="I155" s="86">
        <v>214.87</v>
      </c>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7"/>
    </row>
    <row r="156" ht="19.9" customHeight="1" spans="2:40">
      <c r="B156" s="94" t="s">
        <v>192</v>
      </c>
      <c r="C156" s="83" t="s">
        <v>207</v>
      </c>
      <c r="D156" s="84" t="s">
        <v>72</v>
      </c>
      <c r="E156" s="85" t="s">
        <v>208</v>
      </c>
      <c r="F156" s="86">
        <v>107.43</v>
      </c>
      <c r="G156" s="86">
        <v>107.43</v>
      </c>
      <c r="H156" s="86">
        <v>107.43</v>
      </c>
      <c r="I156" s="86">
        <v>107.43</v>
      </c>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7"/>
    </row>
    <row r="157" ht="19.9" customHeight="1" spans="2:40">
      <c r="B157" s="94" t="s">
        <v>192</v>
      </c>
      <c r="C157" s="83" t="s">
        <v>209</v>
      </c>
      <c r="D157" s="84" t="s">
        <v>72</v>
      </c>
      <c r="E157" s="85" t="s">
        <v>210</v>
      </c>
      <c r="F157" s="86">
        <v>117.77</v>
      </c>
      <c r="G157" s="86">
        <v>117.77</v>
      </c>
      <c r="H157" s="86">
        <v>117.77</v>
      </c>
      <c r="I157" s="86">
        <v>117.77</v>
      </c>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7"/>
    </row>
    <row r="158" ht="19.9" customHeight="1" spans="2:40">
      <c r="B158" s="94" t="s">
        <v>192</v>
      </c>
      <c r="C158" s="83" t="s">
        <v>213</v>
      </c>
      <c r="D158" s="84" t="s">
        <v>72</v>
      </c>
      <c r="E158" s="85" t="s">
        <v>214</v>
      </c>
      <c r="F158" s="86">
        <v>47.12</v>
      </c>
      <c r="G158" s="86">
        <v>47.12</v>
      </c>
      <c r="H158" s="86">
        <v>47.12</v>
      </c>
      <c r="I158" s="86">
        <v>47.12</v>
      </c>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7"/>
    </row>
    <row r="159" ht="19.9" customHeight="1" spans="1:40">
      <c r="A159" s="54"/>
      <c r="B159" s="83" t="s">
        <v>197</v>
      </c>
      <c r="C159" s="83" t="s">
        <v>213</v>
      </c>
      <c r="D159" s="84" t="s">
        <v>72</v>
      </c>
      <c r="E159" s="85" t="s">
        <v>215</v>
      </c>
      <c r="F159" s="86">
        <v>8.06</v>
      </c>
      <c r="G159" s="86">
        <v>8.06</v>
      </c>
      <c r="H159" s="86">
        <v>8.06</v>
      </c>
      <c r="I159" s="86">
        <v>8.06</v>
      </c>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7"/>
    </row>
    <row r="160" ht="19.9" customHeight="1" spans="1:40">
      <c r="A160" s="54"/>
      <c r="B160" s="83" t="s">
        <v>197</v>
      </c>
      <c r="C160" s="83" t="s">
        <v>213</v>
      </c>
      <c r="D160" s="84" t="s">
        <v>72</v>
      </c>
      <c r="E160" s="85" t="s">
        <v>216</v>
      </c>
      <c r="F160" s="86">
        <v>3.36</v>
      </c>
      <c r="G160" s="86">
        <v>3.36</v>
      </c>
      <c r="H160" s="86">
        <v>3.36</v>
      </c>
      <c r="I160" s="86">
        <v>3.36</v>
      </c>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7"/>
    </row>
    <row r="161" ht="19.9" customHeight="1" spans="1:40">
      <c r="A161" s="54"/>
      <c r="B161" s="83" t="s">
        <v>197</v>
      </c>
      <c r="C161" s="83" t="s">
        <v>213</v>
      </c>
      <c r="D161" s="84" t="s">
        <v>72</v>
      </c>
      <c r="E161" s="85" t="s">
        <v>268</v>
      </c>
      <c r="F161" s="86">
        <v>35.7</v>
      </c>
      <c r="G161" s="86">
        <v>35.7</v>
      </c>
      <c r="H161" s="86">
        <v>35.7</v>
      </c>
      <c r="I161" s="86">
        <v>35.7</v>
      </c>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7"/>
    </row>
    <row r="162" ht="19.9" customHeight="1" spans="2:40">
      <c r="B162" s="94" t="s">
        <v>192</v>
      </c>
      <c r="C162" s="83" t="s">
        <v>217</v>
      </c>
      <c r="D162" s="84" t="s">
        <v>72</v>
      </c>
      <c r="E162" s="85" t="s">
        <v>218</v>
      </c>
      <c r="F162" s="86">
        <v>197.27</v>
      </c>
      <c r="G162" s="86">
        <v>197.27</v>
      </c>
      <c r="H162" s="86">
        <v>197.27</v>
      </c>
      <c r="I162" s="86">
        <v>197.27</v>
      </c>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7"/>
    </row>
    <row r="163" ht="19.9" customHeight="1" spans="2:40">
      <c r="B163" s="94" t="s">
        <v>192</v>
      </c>
      <c r="C163" s="83" t="s">
        <v>219</v>
      </c>
      <c r="D163" s="84" t="s">
        <v>72</v>
      </c>
      <c r="E163" s="85" t="s">
        <v>220</v>
      </c>
      <c r="F163" s="86">
        <v>164.16</v>
      </c>
      <c r="G163" s="86">
        <v>164.16</v>
      </c>
      <c r="H163" s="86">
        <v>164.16</v>
      </c>
      <c r="I163" s="86">
        <v>164.16</v>
      </c>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7"/>
    </row>
    <row r="164" ht="19.9" customHeight="1" spans="1:40">
      <c r="A164" s="54"/>
      <c r="B164" s="83" t="s">
        <v>197</v>
      </c>
      <c r="C164" s="83" t="s">
        <v>219</v>
      </c>
      <c r="D164" s="84" t="s">
        <v>72</v>
      </c>
      <c r="E164" s="85" t="s">
        <v>221</v>
      </c>
      <c r="F164" s="86">
        <v>164.16</v>
      </c>
      <c r="G164" s="86">
        <v>164.16</v>
      </c>
      <c r="H164" s="86">
        <v>164.16</v>
      </c>
      <c r="I164" s="86">
        <v>164.16</v>
      </c>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7"/>
    </row>
    <row r="165" ht="19.9" customHeight="1" spans="2:40">
      <c r="B165" s="83" t="s">
        <v>22</v>
      </c>
      <c r="C165" s="83" t="s">
        <v>22</v>
      </c>
      <c r="D165" s="84"/>
      <c r="E165" s="85" t="s">
        <v>222</v>
      </c>
      <c r="F165" s="86">
        <v>319.99</v>
      </c>
      <c r="G165" s="86">
        <v>319.99</v>
      </c>
      <c r="H165" s="86">
        <v>319.99</v>
      </c>
      <c r="I165" s="86">
        <v>269.99</v>
      </c>
      <c r="J165" s="86">
        <v>50</v>
      </c>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7"/>
    </row>
    <row r="166" ht="19.9" customHeight="1" spans="1:40">
      <c r="A166" s="54"/>
      <c r="B166" s="94" t="s">
        <v>223</v>
      </c>
      <c r="C166" s="83" t="s">
        <v>193</v>
      </c>
      <c r="D166" s="84" t="s">
        <v>72</v>
      </c>
      <c r="E166" s="85" t="s">
        <v>224</v>
      </c>
      <c r="F166" s="86">
        <v>10.26</v>
      </c>
      <c r="G166" s="86">
        <v>10.26</v>
      </c>
      <c r="H166" s="86">
        <v>10.26</v>
      </c>
      <c r="I166" s="86">
        <v>10.26</v>
      </c>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7"/>
    </row>
    <row r="167" ht="19.9" customHeight="1" spans="2:40">
      <c r="B167" s="94" t="s">
        <v>223</v>
      </c>
      <c r="C167" s="83" t="s">
        <v>226</v>
      </c>
      <c r="D167" s="84" t="s">
        <v>72</v>
      </c>
      <c r="E167" s="85" t="s">
        <v>227</v>
      </c>
      <c r="F167" s="86">
        <v>4.86</v>
      </c>
      <c r="G167" s="86">
        <v>4.86</v>
      </c>
      <c r="H167" s="86">
        <v>4.86</v>
      </c>
      <c r="I167" s="86">
        <v>4.86</v>
      </c>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7"/>
    </row>
    <row r="168" ht="19.9" customHeight="1" spans="2:40">
      <c r="B168" s="94" t="s">
        <v>223</v>
      </c>
      <c r="C168" s="83" t="s">
        <v>230</v>
      </c>
      <c r="D168" s="84" t="s">
        <v>72</v>
      </c>
      <c r="E168" s="85" t="s">
        <v>231</v>
      </c>
      <c r="F168" s="86">
        <v>30.24</v>
      </c>
      <c r="G168" s="86">
        <v>30.24</v>
      </c>
      <c r="H168" s="86">
        <v>30.24</v>
      </c>
      <c r="I168" s="86">
        <v>30.24</v>
      </c>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7"/>
    </row>
    <row r="169" ht="19.9" customHeight="1" spans="2:40">
      <c r="B169" s="94" t="s">
        <v>223</v>
      </c>
      <c r="C169" s="83" t="s">
        <v>205</v>
      </c>
      <c r="D169" s="84" t="s">
        <v>72</v>
      </c>
      <c r="E169" s="85" t="s">
        <v>232</v>
      </c>
      <c r="F169" s="86">
        <v>7.07</v>
      </c>
      <c r="G169" s="86">
        <v>7.07</v>
      </c>
      <c r="H169" s="86">
        <v>7.07</v>
      </c>
      <c r="I169" s="86">
        <v>7.07</v>
      </c>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7"/>
    </row>
    <row r="170" ht="19.9" customHeight="1" spans="2:40">
      <c r="B170" s="94" t="s">
        <v>223</v>
      </c>
      <c r="C170" s="83" t="s">
        <v>211</v>
      </c>
      <c r="D170" s="84" t="s">
        <v>72</v>
      </c>
      <c r="E170" s="85" t="s">
        <v>234</v>
      </c>
      <c r="F170" s="86">
        <v>45.14</v>
      </c>
      <c r="G170" s="86">
        <v>45.14</v>
      </c>
      <c r="H170" s="86">
        <v>45.14</v>
      </c>
      <c r="I170" s="86">
        <v>45.14</v>
      </c>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7"/>
    </row>
    <row r="171" ht="19.9" customHeight="1" spans="2:40">
      <c r="B171" s="94" t="s">
        <v>223</v>
      </c>
      <c r="C171" s="83" t="s">
        <v>217</v>
      </c>
      <c r="D171" s="84" t="s">
        <v>72</v>
      </c>
      <c r="E171" s="85" t="s">
        <v>235</v>
      </c>
      <c r="F171" s="86">
        <v>57.68</v>
      </c>
      <c r="G171" s="86">
        <v>57.68</v>
      </c>
      <c r="H171" s="86">
        <v>57.68</v>
      </c>
      <c r="I171" s="86">
        <v>7.68</v>
      </c>
      <c r="J171" s="86">
        <v>50</v>
      </c>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7"/>
    </row>
    <row r="172" ht="19.9" customHeight="1" spans="2:40">
      <c r="B172" s="94" t="s">
        <v>223</v>
      </c>
      <c r="C172" s="83" t="s">
        <v>240</v>
      </c>
      <c r="D172" s="84" t="s">
        <v>72</v>
      </c>
      <c r="E172" s="85" t="s">
        <v>241</v>
      </c>
      <c r="F172" s="86">
        <v>17.61</v>
      </c>
      <c r="G172" s="86">
        <v>17.61</v>
      </c>
      <c r="H172" s="86">
        <v>17.61</v>
      </c>
      <c r="I172" s="86">
        <v>17.61</v>
      </c>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7"/>
    </row>
    <row r="173" ht="19.9" customHeight="1" spans="2:40">
      <c r="B173" s="94" t="s">
        <v>223</v>
      </c>
      <c r="C173" s="83" t="s">
        <v>242</v>
      </c>
      <c r="D173" s="84" t="s">
        <v>72</v>
      </c>
      <c r="E173" s="85" t="s">
        <v>243</v>
      </c>
      <c r="F173" s="86">
        <v>3.22</v>
      </c>
      <c r="G173" s="86">
        <v>3.22</v>
      </c>
      <c r="H173" s="86">
        <v>3.22</v>
      </c>
      <c r="I173" s="86">
        <v>3.22</v>
      </c>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7"/>
    </row>
    <row r="174" ht="19.9" customHeight="1" spans="2:40">
      <c r="B174" s="94" t="s">
        <v>223</v>
      </c>
      <c r="C174" s="83" t="s">
        <v>246</v>
      </c>
      <c r="D174" s="84" t="s">
        <v>72</v>
      </c>
      <c r="E174" s="85" t="s">
        <v>247</v>
      </c>
      <c r="F174" s="86">
        <v>87.57</v>
      </c>
      <c r="G174" s="86">
        <v>87.57</v>
      </c>
      <c r="H174" s="86">
        <v>87.57</v>
      </c>
      <c r="I174" s="86">
        <v>87.57</v>
      </c>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7"/>
    </row>
    <row r="175" ht="19.9" customHeight="1" spans="1:40">
      <c r="A175" s="54"/>
      <c r="B175" s="83" t="s">
        <v>248</v>
      </c>
      <c r="C175" s="83" t="s">
        <v>246</v>
      </c>
      <c r="D175" s="84" t="s">
        <v>72</v>
      </c>
      <c r="E175" s="85" t="s">
        <v>249</v>
      </c>
      <c r="F175" s="86">
        <v>61.94</v>
      </c>
      <c r="G175" s="86">
        <v>61.94</v>
      </c>
      <c r="H175" s="86">
        <v>61.94</v>
      </c>
      <c r="I175" s="86">
        <v>61.94</v>
      </c>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7"/>
    </row>
    <row r="176" ht="19.9" customHeight="1" spans="1:40">
      <c r="A176" s="54"/>
      <c r="B176" s="83" t="s">
        <v>248</v>
      </c>
      <c r="C176" s="83" t="s">
        <v>246</v>
      </c>
      <c r="D176" s="84" t="s">
        <v>72</v>
      </c>
      <c r="E176" s="85" t="s">
        <v>250</v>
      </c>
      <c r="F176" s="86">
        <v>25.63</v>
      </c>
      <c r="G176" s="86">
        <v>25.63</v>
      </c>
      <c r="H176" s="86">
        <v>25.63</v>
      </c>
      <c r="I176" s="86">
        <v>25.63</v>
      </c>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7"/>
    </row>
    <row r="177" ht="19.9" customHeight="1" spans="2:40">
      <c r="B177" s="94" t="s">
        <v>223</v>
      </c>
      <c r="C177" s="83" t="s">
        <v>251</v>
      </c>
      <c r="D177" s="84" t="s">
        <v>72</v>
      </c>
      <c r="E177" s="85" t="s">
        <v>252</v>
      </c>
      <c r="F177" s="86">
        <v>10.08</v>
      </c>
      <c r="G177" s="86">
        <v>10.08</v>
      </c>
      <c r="H177" s="86">
        <v>10.08</v>
      </c>
      <c r="I177" s="86">
        <v>10.08</v>
      </c>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7"/>
    </row>
    <row r="178" ht="19.9" customHeight="1" spans="2:40">
      <c r="B178" s="94" t="s">
        <v>223</v>
      </c>
      <c r="C178" s="83" t="s">
        <v>271</v>
      </c>
      <c r="D178" s="84" t="s">
        <v>72</v>
      </c>
      <c r="E178" s="85" t="s">
        <v>272</v>
      </c>
      <c r="F178" s="86">
        <v>2</v>
      </c>
      <c r="G178" s="86">
        <v>2</v>
      </c>
      <c r="H178" s="86">
        <v>2</v>
      </c>
      <c r="I178" s="86">
        <v>2</v>
      </c>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7"/>
    </row>
    <row r="179" ht="19.9" customHeight="1" spans="2:40">
      <c r="B179" s="94" t="s">
        <v>223</v>
      </c>
      <c r="C179" s="83" t="s">
        <v>219</v>
      </c>
      <c r="D179" s="84" t="s">
        <v>72</v>
      </c>
      <c r="E179" s="85" t="s">
        <v>253</v>
      </c>
      <c r="F179" s="86">
        <v>44.25</v>
      </c>
      <c r="G179" s="86">
        <v>44.25</v>
      </c>
      <c r="H179" s="86">
        <v>44.25</v>
      </c>
      <c r="I179" s="86">
        <v>44.25</v>
      </c>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c r="AG179" s="86"/>
      <c r="AH179" s="86"/>
      <c r="AI179" s="86"/>
      <c r="AJ179" s="86"/>
      <c r="AK179" s="86"/>
      <c r="AL179" s="86"/>
      <c r="AM179" s="86"/>
      <c r="AN179" s="87"/>
    </row>
    <row r="180" ht="19.9" customHeight="1" spans="1:40">
      <c r="A180" s="54"/>
      <c r="B180" s="83" t="s">
        <v>248</v>
      </c>
      <c r="C180" s="83" t="s">
        <v>219</v>
      </c>
      <c r="D180" s="84" t="s">
        <v>72</v>
      </c>
      <c r="E180" s="85" t="s">
        <v>254</v>
      </c>
      <c r="F180" s="86">
        <v>26.09</v>
      </c>
      <c r="G180" s="86">
        <v>26.09</v>
      </c>
      <c r="H180" s="86">
        <v>26.09</v>
      </c>
      <c r="I180" s="86">
        <v>26.09</v>
      </c>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86"/>
      <c r="AI180" s="86"/>
      <c r="AJ180" s="86"/>
      <c r="AK180" s="86"/>
      <c r="AL180" s="86"/>
      <c r="AM180" s="86"/>
      <c r="AN180" s="87"/>
    </row>
    <row r="181" ht="19.9" customHeight="1" spans="1:40">
      <c r="A181" s="54"/>
      <c r="B181" s="83" t="s">
        <v>248</v>
      </c>
      <c r="C181" s="83" t="s">
        <v>219</v>
      </c>
      <c r="D181" s="84" t="s">
        <v>72</v>
      </c>
      <c r="E181" s="85" t="s">
        <v>255</v>
      </c>
      <c r="F181" s="86">
        <v>3.64</v>
      </c>
      <c r="G181" s="86">
        <v>3.64</v>
      </c>
      <c r="H181" s="86">
        <v>3.64</v>
      </c>
      <c r="I181" s="86">
        <v>3.64</v>
      </c>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86"/>
      <c r="AI181" s="86"/>
      <c r="AJ181" s="86"/>
      <c r="AK181" s="86"/>
      <c r="AL181" s="86"/>
      <c r="AM181" s="86"/>
      <c r="AN181" s="87"/>
    </row>
    <row r="182" ht="19.9" customHeight="1" spans="1:40">
      <c r="A182" s="54"/>
      <c r="B182" s="83" t="s">
        <v>248</v>
      </c>
      <c r="C182" s="83" t="s">
        <v>219</v>
      </c>
      <c r="D182" s="84" t="s">
        <v>72</v>
      </c>
      <c r="E182" s="85" t="s">
        <v>256</v>
      </c>
      <c r="F182" s="86">
        <v>14.51</v>
      </c>
      <c r="G182" s="86">
        <v>14.51</v>
      </c>
      <c r="H182" s="86">
        <v>14.51</v>
      </c>
      <c r="I182" s="86">
        <v>14.51</v>
      </c>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86"/>
      <c r="AI182" s="86"/>
      <c r="AJ182" s="86"/>
      <c r="AK182" s="86"/>
      <c r="AL182" s="86"/>
      <c r="AM182" s="86"/>
      <c r="AN182" s="87"/>
    </row>
    <row r="183" ht="19.9" customHeight="1" spans="2:40">
      <c r="B183" s="83" t="s">
        <v>22</v>
      </c>
      <c r="C183" s="83" t="s">
        <v>22</v>
      </c>
      <c r="D183" s="84"/>
      <c r="E183" s="85" t="s">
        <v>257</v>
      </c>
      <c r="F183" s="86">
        <v>196.06</v>
      </c>
      <c r="G183" s="86">
        <v>196.06</v>
      </c>
      <c r="H183" s="86">
        <v>196.06</v>
      </c>
      <c r="I183" s="86">
        <v>196.06</v>
      </c>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86"/>
      <c r="AI183" s="86"/>
      <c r="AJ183" s="86"/>
      <c r="AK183" s="86"/>
      <c r="AL183" s="86"/>
      <c r="AM183" s="86"/>
      <c r="AN183" s="87"/>
    </row>
    <row r="184" ht="19.9" customHeight="1" spans="1:40">
      <c r="A184" s="54"/>
      <c r="B184" s="94" t="s">
        <v>258</v>
      </c>
      <c r="C184" s="83" t="s">
        <v>226</v>
      </c>
      <c r="D184" s="84" t="s">
        <v>72</v>
      </c>
      <c r="E184" s="85" t="s">
        <v>259</v>
      </c>
      <c r="F184" s="86">
        <v>195.93</v>
      </c>
      <c r="G184" s="86">
        <v>195.93</v>
      </c>
      <c r="H184" s="86">
        <v>195.93</v>
      </c>
      <c r="I184" s="86">
        <v>195.93</v>
      </c>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86"/>
      <c r="AI184" s="86"/>
      <c r="AJ184" s="86"/>
      <c r="AK184" s="86"/>
      <c r="AL184" s="86"/>
      <c r="AM184" s="86"/>
      <c r="AN184" s="87"/>
    </row>
    <row r="185" ht="19.9" customHeight="1" spans="1:40">
      <c r="A185" s="54"/>
      <c r="B185" s="83" t="s">
        <v>260</v>
      </c>
      <c r="C185" s="83" t="s">
        <v>226</v>
      </c>
      <c r="D185" s="84" t="s">
        <v>72</v>
      </c>
      <c r="E185" s="85" t="s">
        <v>261</v>
      </c>
      <c r="F185" s="86">
        <v>1.03</v>
      </c>
      <c r="G185" s="86">
        <v>1.03</v>
      </c>
      <c r="H185" s="86">
        <v>1.03</v>
      </c>
      <c r="I185" s="86">
        <v>1.03</v>
      </c>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86"/>
      <c r="AI185" s="86"/>
      <c r="AJ185" s="86"/>
      <c r="AK185" s="86"/>
      <c r="AL185" s="86"/>
      <c r="AM185" s="86"/>
      <c r="AN185" s="87"/>
    </row>
    <row r="186" ht="19.9" customHeight="1" spans="1:40">
      <c r="A186" s="54"/>
      <c r="B186" s="83" t="s">
        <v>260</v>
      </c>
      <c r="C186" s="83" t="s">
        <v>226</v>
      </c>
      <c r="D186" s="84" t="s">
        <v>72</v>
      </c>
      <c r="E186" s="85" t="s">
        <v>262</v>
      </c>
      <c r="F186" s="86">
        <v>194.9</v>
      </c>
      <c r="G186" s="86">
        <v>194.9</v>
      </c>
      <c r="H186" s="86">
        <v>194.9</v>
      </c>
      <c r="I186" s="86">
        <v>194.9</v>
      </c>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c r="AI186" s="86"/>
      <c r="AJ186" s="86"/>
      <c r="AK186" s="86"/>
      <c r="AL186" s="86"/>
      <c r="AM186" s="86"/>
      <c r="AN186" s="87"/>
    </row>
    <row r="187" ht="19.9" customHeight="1" spans="2:40">
      <c r="B187" s="94" t="s">
        <v>258</v>
      </c>
      <c r="C187" s="83" t="s">
        <v>207</v>
      </c>
      <c r="D187" s="84" t="s">
        <v>72</v>
      </c>
      <c r="E187" s="85" t="s">
        <v>264</v>
      </c>
      <c r="F187" s="86">
        <v>0.13</v>
      </c>
      <c r="G187" s="86">
        <v>0.13</v>
      </c>
      <c r="H187" s="86">
        <v>0.13</v>
      </c>
      <c r="I187" s="86">
        <v>0.13</v>
      </c>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86"/>
      <c r="AI187" s="86"/>
      <c r="AJ187" s="86"/>
      <c r="AK187" s="86"/>
      <c r="AL187" s="86"/>
      <c r="AM187" s="86"/>
      <c r="AN187" s="87"/>
    </row>
    <row r="188" ht="19.9" customHeight="1" spans="1:40">
      <c r="A188" s="54"/>
      <c r="B188" s="83" t="s">
        <v>260</v>
      </c>
      <c r="C188" s="83" t="s">
        <v>207</v>
      </c>
      <c r="D188" s="84" t="s">
        <v>72</v>
      </c>
      <c r="E188" s="85" t="s">
        <v>265</v>
      </c>
      <c r="F188" s="86">
        <v>0.13</v>
      </c>
      <c r="G188" s="86">
        <v>0.13</v>
      </c>
      <c r="H188" s="86">
        <v>0.13</v>
      </c>
      <c r="I188" s="86">
        <v>0.13</v>
      </c>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86"/>
      <c r="AI188" s="86"/>
      <c r="AJ188" s="86"/>
      <c r="AK188" s="86"/>
      <c r="AL188" s="86"/>
      <c r="AM188" s="86"/>
      <c r="AN188" s="87"/>
    </row>
    <row r="189" ht="19.9" customHeight="1" spans="2:40">
      <c r="B189" s="83" t="s">
        <v>22</v>
      </c>
      <c r="C189" s="83" t="s">
        <v>22</v>
      </c>
      <c r="D189" s="84"/>
      <c r="E189" s="85" t="s">
        <v>275</v>
      </c>
      <c r="F189" s="86">
        <v>4132.26</v>
      </c>
      <c r="G189" s="86">
        <v>4132.26</v>
      </c>
      <c r="H189" s="86">
        <v>4132.26</v>
      </c>
      <c r="I189" s="86">
        <v>3737.46</v>
      </c>
      <c r="J189" s="86">
        <v>394.81</v>
      </c>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86"/>
      <c r="AI189" s="86"/>
      <c r="AJ189" s="86"/>
      <c r="AK189" s="86"/>
      <c r="AL189" s="86"/>
      <c r="AM189" s="86"/>
      <c r="AN189" s="87"/>
    </row>
    <row r="190" ht="19.9" customHeight="1" spans="1:40">
      <c r="A190" s="54"/>
      <c r="B190" s="83" t="s">
        <v>22</v>
      </c>
      <c r="C190" s="83" t="s">
        <v>22</v>
      </c>
      <c r="D190" s="84"/>
      <c r="E190" s="85" t="s">
        <v>191</v>
      </c>
      <c r="F190" s="86">
        <v>3198.55</v>
      </c>
      <c r="G190" s="86">
        <v>3198.55</v>
      </c>
      <c r="H190" s="86">
        <v>3198.55</v>
      </c>
      <c r="I190" s="86">
        <v>3198.55</v>
      </c>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c r="AI190" s="86"/>
      <c r="AJ190" s="86"/>
      <c r="AK190" s="86"/>
      <c r="AL190" s="86"/>
      <c r="AM190" s="86"/>
      <c r="AN190" s="87"/>
    </row>
    <row r="191" ht="19.9" customHeight="1" spans="1:40">
      <c r="A191" s="54"/>
      <c r="B191" s="94" t="s">
        <v>192</v>
      </c>
      <c r="C191" s="83" t="s">
        <v>193</v>
      </c>
      <c r="D191" s="84" t="s">
        <v>74</v>
      </c>
      <c r="E191" s="85" t="s">
        <v>194</v>
      </c>
      <c r="F191" s="86">
        <v>674.02</v>
      </c>
      <c r="G191" s="86">
        <v>674.02</v>
      </c>
      <c r="H191" s="86">
        <v>674.02</v>
      </c>
      <c r="I191" s="86">
        <v>674.02</v>
      </c>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c r="AI191" s="86"/>
      <c r="AJ191" s="86"/>
      <c r="AK191" s="86"/>
      <c r="AL191" s="86"/>
      <c r="AM191" s="86"/>
      <c r="AN191" s="87"/>
    </row>
    <row r="192" ht="19.9" customHeight="1" spans="2:40">
      <c r="B192" s="94" t="s">
        <v>192</v>
      </c>
      <c r="C192" s="83" t="s">
        <v>195</v>
      </c>
      <c r="D192" s="84" t="s">
        <v>74</v>
      </c>
      <c r="E192" s="85" t="s">
        <v>196</v>
      </c>
      <c r="F192" s="86">
        <v>293.16</v>
      </c>
      <c r="G192" s="86">
        <v>293.16</v>
      </c>
      <c r="H192" s="86">
        <v>293.16</v>
      </c>
      <c r="I192" s="86">
        <v>293.16</v>
      </c>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86"/>
      <c r="AI192" s="86"/>
      <c r="AJ192" s="86"/>
      <c r="AK192" s="86"/>
      <c r="AL192" s="86"/>
      <c r="AM192" s="86"/>
      <c r="AN192" s="87"/>
    </row>
    <row r="193" ht="19.9" customHeight="1" spans="1:40">
      <c r="A193" s="54"/>
      <c r="B193" s="83" t="s">
        <v>197</v>
      </c>
      <c r="C193" s="83" t="s">
        <v>195</v>
      </c>
      <c r="D193" s="84" t="s">
        <v>74</v>
      </c>
      <c r="E193" s="85" t="s">
        <v>198</v>
      </c>
      <c r="F193" s="86">
        <v>216.61</v>
      </c>
      <c r="G193" s="86">
        <v>216.61</v>
      </c>
      <c r="H193" s="86">
        <v>216.61</v>
      </c>
      <c r="I193" s="86">
        <v>216.61</v>
      </c>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c r="AI193" s="86"/>
      <c r="AJ193" s="86"/>
      <c r="AK193" s="86"/>
      <c r="AL193" s="86"/>
      <c r="AM193" s="86"/>
      <c r="AN193" s="87"/>
    </row>
    <row r="194" ht="19.9" customHeight="1" spans="1:40">
      <c r="A194" s="54"/>
      <c r="B194" s="83" t="s">
        <v>197</v>
      </c>
      <c r="C194" s="83" t="s">
        <v>195</v>
      </c>
      <c r="D194" s="84" t="s">
        <v>74</v>
      </c>
      <c r="E194" s="85" t="s">
        <v>199</v>
      </c>
      <c r="F194" s="86">
        <v>76.55</v>
      </c>
      <c r="G194" s="86">
        <v>76.55</v>
      </c>
      <c r="H194" s="86">
        <v>76.55</v>
      </c>
      <c r="I194" s="86">
        <v>76.55</v>
      </c>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c r="AI194" s="86"/>
      <c r="AJ194" s="86"/>
      <c r="AK194" s="86"/>
      <c r="AL194" s="86"/>
      <c r="AM194" s="86"/>
      <c r="AN194" s="87"/>
    </row>
    <row r="195" ht="19.9" customHeight="1" spans="2:40">
      <c r="B195" s="94" t="s">
        <v>192</v>
      </c>
      <c r="C195" s="83" t="s">
        <v>201</v>
      </c>
      <c r="D195" s="84" t="s">
        <v>74</v>
      </c>
      <c r="E195" s="85" t="s">
        <v>202</v>
      </c>
      <c r="F195" s="86">
        <v>604.43</v>
      </c>
      <c r="G195" s="86">
        <v>604.43</v>
      </c>
      <c r="H195" s="86">
        <v>604.43</v>
      </c>
      <c r="I195" s="86">
        <v>604.43</v>
      </c>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c r="AI195" s="86"/>
      <c r="AJ195" s="86"/>
      <c r="AK195" s="86"/>
      <c r="AL195" s="86"/>
      <c r="AM195" s="86"/>
      <c r="AN195" s="87"/>
    </row>
    <row r="196" ht="19.9" customHeight="1" spans="1:40">
      <c r="A196" s="54"/>
      <c r="B196" s="83" t="s">
        <v>197</v>
      </c>
      <c r="C196" s="83" t="s">
        <v>201</v>
      </c>
      <c r="D196" s="84" t="s">
        <v>74</v>
      </c>
      <c r="E196" s="85" t="s">
        <v>204</v>
      </c>
      <c r="F196" s="86">
        <v>604.43</v>
      </c>
      <c r="G196" s="86">
        <v>604.43</v>
      </c>
      <c r="H196" s="86">
        <v>604.43</v>
      </c>
      <c r="I196" s="86">
        <v>604.43</v>
      </c>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86"/>
      <c r="AI196" s="86"/>
      <c r="AJ196" s="86"/>
      <c r="AK196" s="86"/>
      <c r="AL196" s="86"/>
      <c r="AM196" s="86"/>
      <c r="AN196" s="87"/>
    </row>
    <row r="197" ht="19.9" customHeight="1" spans="2:40">
      <c r="B197" s="94" t="s">
        <v>192</v>
      </c>
      <c r="C197" s="83" t="s">
        <v>230</v>
      </c>
      <c r="D197" s="84" t="s">
        <v>74</v>
      </c>
      <c r="E197" s="85" t="s">
        <v>267</v>
      </c>
      <c r="F197" s="86">
        <v>497.54</v>
      </c>
      <c r="G197" s="86">
        <v>497.54</v>
      </c>
      <c r="H197" s="86">
        <v>497.54</v>
      </c>
      <c r="I197" s="86">
        <v>497.54</v>
      </c>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86"/>
      <c r="AI197" s="86"/>
      <c r="AJ197" s="86"/>
      <c r="AK197" s="86"/>
      <c r="AL197" s="86"/>
      <c r="AM197" s="86"/>
      <c r="AN197" s="87"/>
    </row>
    <row r="198" ht="19.9" customHeight="1" spans="2:40">
      <c r="B198" s="94" t="s">
        <v>192</v>
      </c>
      <c r="C198" s="83" t="s">
        <v>205</v>
      </c>
      <c r="D198" s="84" t="s">
        <v>74</v>
      </c>
      <c r="E198" s="85" t="s">
        <v>206</v>
      </c>
      <c r="F198" s="86">
        <v>338.24</v>
      </c>
      <c r="G198" s="86">
        <v>338.24</v>
      </c>
      <c r="H198" s="86">
        <v>338.24</v>
      </c>
      <c r="I198" s="86">
        <v>338.24</v>
      </c>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86"/>
      <c r="AI198" s="86"/>
      <c r="AJ198" s="86"/>
      <c r="AK198" s="86"/>
      <c r="AL198" s="86"/>
      <c r="AM198" s="86"/>
      <c r="AN198" s="87"/>
    </row>
    <row r="199" ht="19.9" customHeight="1" spans="2:40">
      <c r="B199" s="94" t="s">
        <v>192</v>
      </c>
      <c r="C199" s="83" t="s">
        <v>207</v>
      </c>
      <c r="D199" s="84" t="s">
        <v>74</v>
      </c>
      <c r="E199" s="85" t="s">
        <v>208</v>
      </c>
      <c r="F199" s="86">
        <v>169.12</v>
      </c>
      <c r="G199" s="86">
        <v>169.12</v>
      </c>
      <c r="H199" s="86">
        <v>169.12</v>
      </c>
      <c r="I199" s="86">
        <v>169.12</v>
      </c>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86"/>
      <c r="AI199" s="86"/>
      <c r="AJ199" s="86"/>
      <c r="AK199" s="86"/>
      <c r="AL199" s="86"/>
      <c r="AM199" s="86"/>
      <c r="AN199" s="87"/>
    </row>
    <row r="200" ht="19.9" customHeight="1" spans="2:40">
      <c r="B200" s="94" t="s">
        <v>192</v>
      </c>
      <c r="C200" s="83" t="s">
        <v>209</v>
      </c>
      <c r="D200" s="84" t="s">
        <v>74</v>
      </c>
      <c r="E200" s="85" t="s">
        <v>210</v>
      </c>
      <c r="F200" s="86">
        <v>181.53</v>
      </c>
      <c r="G200" s="86">
        <v>181.53</v>
      </c>
      <c r="H200" s="86">
        <v>181.53</v>
      </c>
      <c r="I200" s="86">
        <v>181.53</v>
      </c>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c r="AG200" s="86"/>
      <c r="AH200" s="86"/>
      <c r="AI200" s="86"/>
      <c r="AJ200" s="86"/>
      <c r="AK200" s="86"/>
      <c r="AL200" s="86"/>
      <c r="AM200" s="86"/>
      <c r="AN200" s="87"/>
    </row>
    <row r="201" ht="19.9" customHeight="1" spans="2:40">
      <c r="B201" s="94" t="s">
        <v>192</v>
      </c>
      <c r="C201" s="83" t="s">
        <v>213</v>
      </c>
      <c r="D201" s="84" t="s">
        <v>74</v>
      </c>
      <c r="E201" s="85" t="s">
        <v>214</v>
      </c>
      <c r="F201" s="86">
        <v>59.2</v>
      </c>
      <c r="G201" s="86">
        <v>59.2</v>
      </c>
      <c r="H201" s="86">
        <v>59.2</v>
      </c>
      <c r="I201" s="86">
        <v>59.2</v>
      </c>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86"/>
      <c r="AI201" s="86"/>
      <c r="AJ201" s="86"/>
      <c r="AK201" s="86"/>
      <c r="AL201" s="86"/>
      <c r="AM201" s="86"/>
      <c r="AN201" s="87"/>
    </row>
    <row r="202" ht="19.9" customHeight="1" spans="1:40">
      <c r="A202" s="54"/>
      <c r="B202" s="83" t="s">
        <v>197</v>
      </c>
      <c r="C202" s="83" t="s">
        <v>213</v>
      </c>
      <c r="D202" s="84" t="s">
        <v>74</v>
      </c>
      <c r="E202" s="85" t="s">
        <v>215</v>
      </c>
      <c r="F202" s="86">
        <v>12.68</v>
      </c>
      <c r="G202" s="86">
        <v>12.68</v>
      </c>
      <c r="H202" s="86">
        <v>12.68</v>
      </c>
      <c r="I202" s="86">
        <v>12.68</v>
      </c>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c r="AG202" s="86"/>
      <c r="AH202" s="86"/>
      <c r="AI202" s="86"/>
      <c r="AJ202" s="86"/>
      <c r="AK202" s="86"/>
      <c r="AL202" s="86"/>
      <c r="AM202" s="86"/>
      <c r="AN202" s="87"/>
    </row>
    <row r="203" ht="19.9" customHeight="1" spans="1:40">
      <c r="A203" s="54"/>
      <c r="B203" s="83" t="s">
        <v>197</v>
      </c>
      <c r="C203" s="83" t="s">
        <v>213</v>
      </c>
      <c r="D203" s="84" t="s">
        <v>74</v>
      </c>
      <c r="E203" s="85" t="s">
        <v>216</v>
      </c>
      <c r="F203" s="86">
        <v>5.19</v>
      </c>
      <c r="G203" s="86">
        <v>5.19</v>
      </c>
      <c r="H203" s="86">
        <v>5.19</v>
      </c>
      <c r="I203" s="86">
        <v>5.19</v>
      </c>
      <c r="J203" s="86"/>
      <c r="K203" s="86"/>
      <c r="L203" s="86"/>
      <c r="M203" s="86"/>
      <c r="N203" s="86"/>
      <c r="O203" s="86"/>
      <c r="P203" s="86"/>
      <c r="Q203" s="86"/>
      <c r="R203" s="86"/>
      <c r="S203" s="86"/>
      <c r="T203" s="86"/>
      <c r="U203" s="86"/>
      <c r="V203" s="86"/>
      <c r="W203" s="86"/>
      <c r="X203" s="86"/>
      <c r="Y203" s="86"/>
      <c r="Z203" s="86"/>
      <c r="AA203" s="86"/>
      <c r="AB203" s="86"/>
      <c r="AC203" s="86"/>
      <c r="AD203" s="86"/>
      <c r="AE203" s="86"/>
      <c r="AF203" s="86"/>
      <c r="AG203" s="86"/>
      <c r="AH203" s="86"/>
      <c r="AI203" s="86"/>
      <c r="AJ203" s="86"/>
      <c r="AK203" s="86"/>
      <c r="AL203" s="86"/>
      <c r="AM203" s="86"/>
      <c r="AN203" s="87"/>
    </row>
    <row r="204" ht="19.9" customHeight="1" spans="1:40">
      <c r="A204" s="54"/>
      <c r="B204" s="83" t="s">
        <v>197</v>
      </c>
      <c r="C204" s="83" t="s">
        <v>213</v>
      </c>
      <c r="D204" s="84" t="s">
        <v>74</v>
      </c>
      <c r="E204" s="85" t="s">
        <v>268</v>
      </c>
      <c r="F204" s="86">
        <v>41.32</v>
      </c>
      <c r="G204" s="86">
        <v>41.32</v>
      </c>
      <c r="H204" s="86">
        <v>41.32</v>
      </c>
      <c r="I204" s="86">
        <v>41.32</v>
      </c>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c r="AG204" s="86"/>
      <c r="AH204" s="86"/>
      <c r="AI204" s="86"/>
      <c r="AJ204" s="86"/>
      <c r="AK204" s="86"/>
      <c r="AL204" s="86"/>
      <c r="AM204" s="86"/>
      <c r="AN204" s="87"/>
    </row>
    <row r="205" ht="19.9" customHeight="1" spans="2:40">
      <c r="B205" s="94" t="s">
        <v>192</v>
      </c>
      <c r="C205" s="83" t="s">
        <v>217</v>
      </c>
      <c r="D205" s="84" t="s">
        <v>74</v>
      </c>
      <c r="E205" s="85" t="s">
        <v>218</v>
      </c>
      <c r="F205" s="86">
        <v>305</v>
      </c>
      <c r="G205" s="86">
        <v>305</v>
      </c>
      <c r="H205" s="86">
        <v>305</v>
      </c>
      <c r="I205" s="86">
        <v>305</v>
      </c>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c r="AG205" s="86"/>
      <c r="AH205" s="86"/>
      <c r="AI205" s="86"/>
      <c r="AJ205" s="86"/>
      <c r="AK205" s="86"/>
      <c r="AL205" s="86"/>
      <c r="AM205" s="86"/>
      <c r="AN205" s="87"/>
    </row>
    <row r="206" ht="19.9" customHeight="1" spans="2:40">
      <c r="B206" s="94" t="s">
        <v>192</v>
      </c>
      <c r="C206" s="83" t="s">
        <v>219</v>
      </c>
      <c r="D206" s="84" t="s">
        <v>74</v>
      </c>
      <c r="E206" s="85" t="s">
        <v>220</v>
      </c>
      <c r="F206" s="86">
        <v>76.32</v>
      </c>
      <c r="G206" s="86">
        <v>76.32</v>
      </c>
      <c r="H206" s="86">
        <v>76.32</v>
      </c>
      <c r="I206" s="86">
        <v>76.32</v>
      </c>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c r="AG206" s="86"/>
      <c r="AH206" s="86"/>
      <c r="AI206" s="86"/>
      <c r="AJ206" s="86"/>
      <c r="AK206" s="86"/>
      <c r="AL206" s="86"/>
      <c r="AM206" s="86"/>
      <c r="AN206" s="87"/>
    </row>
    <row r="207" ht="19.9" customHeight="1" spans="1:40">
      <c r="A207" s="54"/>
      <c r="B207" s="83" t="s">
        <v>197</v>
      </c>
      <c r="C207" s="83" t="s">
        <v>219</v>
      </c>
      <c r="D207" s="84" t="s">
        <v>74</v>
      </c>
      <c r="E207" s="85" t="s">
        <v>221</v>
      </c>
      <c r="F207" s="86">
        <v>76.32</v>
      </c>
      <c r="G207" s="86">
        <v>76.32</v>
      </c>
      <c r="H207" s="86">
        <v>76.32</v>
      </c>
      <c r="I207" s="86">
        <v>76.32</v>
      </c>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86"/>
      <c r="AI207" s="86"/>
      <c r="AJ207" s="86"/>
      <c r="AK207" s="86"/>
      <c r="AL207" s="86"/>
      <c r="AM207" s="86"/>
      <c r="AN207" s="87"/>
    </row>
    <row r="208" ht="19.9" customHeight="1" spans="2:40">
      <c r="B208" s="83" t="s">
        <v>22</v>
      </c>
      <c r="C208" s="83" t="s">
        <v>22</v>
      </c>
      <c r="D208" s="84"/>
      <c r="E208" s="85" t="s">
        <v>222</v>
      </c>
      <c r="F208" s="86">
        <v>771.83</v>
      </c>
      <c r="G208" s="86">
        <v>771.83</v>
      </c>
      <c r="H208" s="86">
        <v>771.83</v>
      </c>
      <c r="I208" s="86">
        <v>377.02</v>
      </c>
      <c r="J208" s="86">
        <v>394.81</v>
      </c>
      <c r="K208" s="86"/>
      <c r="L208" s="86"/>
      <c r="M208" s="86"/>
      <c r="N208" s="86"/>
      <c r="O208" s="86"/>
      <c r="P208" s="86"/>
      <c r="Q208" s="86"/>
      <c r="R208" s="86"/>
      <c r="S208" s="86"/>
      <c r="T208" s="86"/>
      <c r="U208" s="86"/>
      <c r="V208" s="86"/>
      <c r="W208" s="86"/>
      <c r="X208" s="86"/>
      <c r="Y208" s="86"/>
      <c r="Z208" s="86"/>
      <c r="AA208" s="86"/>
      <c r="AB208" s="86"/>
      <c r="AC208" s="86"/>
      <c r="AD208" s="86"/>
      <c r="AE208" s="86"/>
      <c r="AF208" s="86"/>
      <c r="AG208" s="86"/>
      <c r="AH208" s="86"/>
      <c r="AI208" s="86"/>
      <c r="AJ208" s="86"/>
      <c r="AK208" s="86"/>
      <c r="AL208" s="86"/>
      <c r="AM208" s="86"/>
      <c r="AN208" s="87"/>
    </row>
    <row r="209" ht="19.9" customHeight="1" spans="1:40">
      <c r="A209" s="54"/>
      <c r="B209" s="94" t="s">
        <v>223</v>
      </c>
      <c r="C209" s="83" t="s">
        <v>193</v>
      </c>
      <c r="D209" s="84" t="s">
        <v>74</v>
      </c>
      <c r="E209" s="85" t="s">
        <v>224</v>
      </c>
      <c r="F209" s="86">
        <v>25.39</v>
      </c>
      <c r="G209" s="86">
        <v>25.39</v>
      </c>
      <c r="H209" s="86">
        <v>25.39</v>
      </c>
      <c r="I209" s="86">
        <v>14.47</v>
      </c>
      <c r="J209" s="86">
        <v>10.92</v>
      </c>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86"/>
      <c r="AI209" s="86"/>
      <c r="AJ209" s="86"/>
      <c r="AK209" s="86"/>
      <c r="AL209" s="86"/>
      <c r="AM209" s="86"/>
      <c r="AN209" s="87"/>
    </row>
    <row r="210" ht="19.9" customHeight="1" spans="2:40">
      <c r="B210" s="94" t="s">
        <v>223</v>
      </c>
      <c r="C210" s="83" t="s">
        <v>226</v>
      </c>
      <c r="D210" s="84" t="s">
        <v>74</v>
      </c>
      <c r="E210" s="85" t="s">
        <v>227</v>
      </c>
      <c r="F210" s="86">
        <v>5.58</v>
      </c>
      <c r="G210" s="86">
        <v>5.58</v>
      </c>
      <c r="H210" s="86">
        <v>5.58</v>
      </c>
      <c r="I210" s="86">
        <v>5.58</v>
      </c>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86"/>
      <c r="AI210" s="86"/>
      <c r="AJ210" s="86"/>
      <c r="AK210" s="86"/>
      <c r="AL210" s="86"/>
      <c r="AM210" s="86"/>
      <c r="AN210" s="87"/>
    </row>
    <row r="211" ht="19.9" customHeight="1" spans="2:40">
      <c r="B211" s="94" t="s">
        <v>223</v>
      </c>
      <c r="C211" s="83" t="s">
        <v>230</v>
      </c>
      <c r="D211" s="84" t="s">
        <v>74</v>
      </c>
      <c r="E211" s="85" t="s">
        <v>231</v>
      </c>
      <c r="F211" s="86">
        <v>44.34</v>
      </c>
      <c r="G211" s="86">
        <v>44.34</v>
      </c>
      <c r="H211" s="86">
        <v>44.34</v>
      </c>
      <c r="I211" s="86">
        <v>33.42</v>
      </c>
      <c r="J211" s="86">
        <v>10.92</v>
      </c>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86"/>
      <c r="AI211" s="86"/>
      <c r="AJ211" s="86"/>
      <c r="AK211" s="86"/>
      <c r="AL211" s="86"/>
      <c r="AM211" s="86"/>
      <c r="AN211" s="87"/>
    </row>
    <row r="212" ht="19.9" customHeight="1" spans="2:40">
      <c r="B212" s="94" t="s">
        <v>223</v>
      </c>
      <c r="C212" s="83" t="s">
        <v>205</v>
      </c>
      <c r="D212" s="84" t="s">
        <v>74</v>
      </c>
      <c r="E212" s="85" t="s">
        <v>232</v>
      </c>
      <c r="F212" s="86">
        <v>13.68</v>
      </c>
      <c r="G212" s="86">
        <v>13.68</v>
      </c>
      <c r="H212" s="86">
        <v>13.68</v>
      </c>
      <c r="I212" s="86">
        <v>9.31</v>
      </c>
      <c r="J212" s="86">
        <v>4.37</v>
      </c>
      <c r="K212" s="86"/>
      <c r="L212" s="86"/>
      <c r="M212" s="86"/>
      <c r="N212" s="86"/>
      <c r="O212" s="86"/>
      <c r="P212" s="86"/>
      <c r="Q212" s="86"/>
      <c r="R212" s="86"/>
      <c r="S212" s="86"/>
      <c r="T212" s="86"/>
      <c r="U212" s="86"/>
      <c r="V212" s="86"/>
      <c r="W212" s="86"/>
      <c r="X212" s="86"/>
      <c r="Y212" s="86"/>
      <c r="Z212" s="86"/>
      <c r="AA212" s="86"/>
      <c r="AB212" s="86"/>
      <c r="AC212" s="86"/>
      <c r="AD212" s="86"/>
      <c r="AE212" s="86"/>
      <c r="AF212" s="86"/>
      <c r="AG212" s="86"/>
      <c r="AH212" s="86"/>
      <c r="AI212" s="86"/>
      <c r="AJ212" s="86"/>
      <c r="AK212" s="86"/>
      <c r="AL212" s="86"/>
      <c r="AM212" s="86"/>
      <c r="AN212" s="87"/>
    </row>
    <row r="213" ht="19.9" customHeight="1" spans="2:40">
      <c r="B213" s="94" t="s">
        <v>223</v>
      </c>
      <c r="C213" s="83" t="s">
        <v>207</v>
      </c>
      <c r="D213" s="84" t="s">
        <v>74</v>
      </c>
      <c r="E213" s="85" t="s">
        <v>233</v>
      </c>
      <c r="F213" s="86">
        <v>70</v>
      </c>
      <c r="G213" s="86">
        <v>70</v>
      </c>
      <c r="H213" s="86">
        <v>70</v>
      </c>
      <c r="I213" s="86"/>
      <c r="J213" s="86">
        <v>70</v>
      </c>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86"/>
      <c r="AI213" s="86"/>
      <c r="AJ213" s="86"/>
      <c r="AK213" s="86"/>
      <c r="AL213" s="86"/>
      <c r="AM213" s="86"/>
      <c r="AN213" s="87"/>
    </row>
    <row r="214" ht="19.9" customHeight="1" spans="2:40">
      <c r="B214" s="94" t="s">
        <v>223</v>
      </c>
      <c r="C214" s="83" t="s">
        <v>211</v>
      </c>
      <c r="D214" s="84" t="s">
        <v>74</v>
      </c>
      <c r="E214" s="85" t="s">
        <v>234</v>
      </c>
      <c r="F214" s="86">
        <v>63.68</v>
      </c>
      <c r="G214" s="86">
        <v>63.68</v>
      </c>
      <c r="H214" s="86">
        <v>63.68</v>
      </c>
      <c r="I214" s="86">
        <v>63.68</v>
      </c>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86"/>
      <c r="AI214" s="86"/>
      <c r="AJ214" s="86"/>
      <c r="AK214" s="86"/>
      <c r="AL214" s="86"/>
      <c r="AM214" s="86"/>
      <c r="AN214" s="87"/>
    </row>
    <row r="215" ht="19.9" customHeight="1" spans="2:40">
      <c r="B215" s="94" t="s">
        <v>223</v>
      </c>
      <c r="C215" s="83" t="s">
        <v>217</v>
      </c>
      <c r="D215" s="84" t="s">
        <v>74</v>
      </c>
      <c r="E215" s="85" t="s">
        <v>235</v>
      </c>
      <c r="F215" s="86">
        <v>14.22</v>
      </c>
      <c r="G215" s="86">
        <v>14.22</v>
      </c>
      <c r="H215" s="86">
        <v>14.22</v>
      </c>
      <c r="I215" s="86">
        <v>14.22</v>
      </c>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c r="AG215" s="86"/>
      <c r="AH215" s="86"/>
      <c r="AI215" s="86"/>
      <c r="AJ215" s="86"/>
      <c r="AK215" s="86"/>
      <c r="AL215" s="86"/>
      <c r="AM215" s="86"/>
      <c r="AN215" s="87"/>
    </row>
    <row r="216" ht="19.9" customHeight="1" spans="2:40">
      <c r="B216" s="94" t="s">
        <v>223</v>
      </c>
      <c r="C216" s="83" t="s">
        <v>240</v>
      </c>
      <c r="D216" s="84" t="s">
        <v>74</v>
      </c>
      <c r="E216" s="85" t="s">
        <v>241</v>
      </c>
      <c r="F216" s="86">
        <v>27.84</v>
      </c>
      <c r="G216" s="86">
        <v>27.84</v>
      </c>
      <c r="H216" s="86">
        <v>27.84</v>
      </c>
      <c r="I216" s="86">
        <v>27.84</v>
      </c>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86"/>
      <c r="AI216" s="86"/>
      <c r="AJ216" s="86"/>
      <c r="AK216" s="86"/>
      <c r="AL216" s="86"/>
      <c r="AM216" s="86"/>
      <c r="AN216" s="87"/>
    </row>
    <row r="217" ht="19.9" customHeight="1" spans="2:40">
      <c r="B217" s="94" t="s">
        <v>223</v>
      </c>
      <c r="C217" s="83" t="s">
        <v>242</v>
      </c>
      <c r="D217" s="84" t="s">
        <v>74</v>
      </c>
      <c r="E217" s="85" t="s">
        <v>243</v>
      </c>
      <c r="F217" s="86">
        <v>4.34</v>
      </c>
      <c r="G217" s="86">
        <v>4.34</v>
      </c>
      <c r="H217" s="86">
        <v>4.34</v>
      </c>
      <c r="I217" s="86">
        <v>4.34</v>
      </c>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c r="AG217" s="86"/>
      <c r="AH217" s="86"/>
      <c r="AI217" s="86"/>
      <c r="AJ217" s="86"/>
      <c r="AK217" s="86"/>
      <c r="AL217" s="86"/>
      <c r="AM217" s="86"/>
      <c r="AN217" s="87"/>
    </row>
    <row r="218" ht="19.9" customHeight="1" spans="2:40">
      <c r="B218" s="94" t="s">
        <v>223</v>
      </c>
      <c r="C218" s="83" t="s">
        <v>244</v>
      </c>
      <c r="D218" s="84" t="s">
        <v>74</v>
      </c>
      <c r="E218" s="85" t="s">
        <v>245</v>
      </c>
      <c r="F218" s="86">
        <v>298.6</v>
      </c>
      <c r="G218" s="86">
        <v>298.6</v>
      </c>
      <c r="H218" s="86">
        <v>298.6</v>
      </c>
      <c r="I218" s="86"/>
      <c r="J218" s="86">
        <v>298.6</v>
      </c>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86"/>
      <c r="AI218" s="86"/>
      <c r="AJ218" s="86"/>
      <c r="AK218" s="86"/>
      <c r="AL218" s="86"/>
      <c r="AM218" s="86"/>
      <c r="AN218" s="87"/>
    </row>
    <row r="219" ht="19.9" customHeight="1" spans="2:40">
      <c r="B219" s="94" t="s">
        <v>223</v>
      </c>
      <c r="C219" s="83" t="s">
        <v>246</v>
      </c>
      <c r="D219" s="84" t="s">
        <v>74</v>
      </c>
      <c r="E219" s="85" t="s">
        <v>247</v>
      </c>
      <c r="F219" s="86">
        <v>123.71</v>
      </c>
      <c r="G219" s="86">
        <v>123.71</v>
      </c>
      <c r="H219" s="86">
        <v>123.71</v>
      </c>
      <c r="I219" s="86">
        <v>123.71</v>
      </c>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86"/>
      <c r="AI219" s="86"/>
      <c r="AJ219" s="86"/>
      <c r="AK219" s="86"/>
      <c r="AL219" s="86"/>
      <c r="AM219" s="86"/>
      <c r="AN219" s="87"/>
    </row>
    <row r="220" ht="19.9" customHeight="1" spans="1:40">
      <c r="A220" s="54"/>
      <c r="B220" s="83" t="s">
        <v>248</v>
      </c>
      <c r="C220" s="83" t="s">
        <v>246</v>
      </c>
      <c r="D220" s="84" t="s">
        <v>74</v>
      </c>
      <c r="E220" s="85" t="s">
        <v>249</v>
      </c>
      <c r="F220" s="86">
        <v>94.03</v>
      </c>
      <c r="G220" s="86">
        <v>94.03</v>
      </c>
      <c r="H220" s="86">
        <v>94.03</v>
      </c>
      <c r="I220" s="86">
        <v>94.03</v>
      </c>
      <c r="J220" s="86"/>
      <c r="K220" s="86"/>
      <c r="L220" s="86"/>
      <c r="M220" s="86"/>
      <c r="N220" s="86"/>
      <c r="O220" s="86"/>
      <c r="P220" s="86"/>
      <c r="Q220" s="86"/>
      <c r="R220" s="86"/>
      <c r="S220" s="86"/>
      <c r="T220" s="86"/>
      <c r="U220" s="86"/>
      <c r="V220" s="86"/>
      <c r="W220" s="86"/>
      <c r="X220" s="86"/>
      <c r="Y220" s="86"/>
      <c r="Z220" s="86"/>
      <c r="AA220" s="86"/>
      <c r="AB220" s="86"/>
      <c r="AC220" s="86"/>
      <c r="AD220" s="86"/>
      <c r="AE220" s="86"/>
      <c r="AF220" s="86"/>
      <c r="AG220" s="86"/>
      <c r="AH220" s="86"/>
      <c r="AI220" s="86"/>
      <c r="AJ220" s="86"/>
      <c r="AK220" s="86"/>
      <c r="AL220" s="86"/>
      <c r="AM220" s="86"/>
      <c r="AN220" s="87"/>
    </row>
    <row r="221" ht="19.9" customHeight="1" spans="1:40">
      <c r="A221" s="54"/>
      <c r="B221" s="83" t="s">
        <v>248</v>
      </c>
      <c r="C221" s="83" t="s">
        <v>246</v>
      </c>
      <c r="D221" s="84" t="s">
        <v>74</v>
      </c>
      <c r="E221" s="85" t="s">
        <v>250</v>
      </c>
      <c r="F221" s="86">
        <v>29.68</v>
      </c>
      <c r="G221" s="86">
        <v>29.68</v>
      </c>
      <c r="H221" s="86">
        <v>29.68</v>
      </c>
      <c r="I221" s="86">
        <v>29.68</v>
      </c>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6"/>
      <c r="AH221" s="86"/>
      <c r="AI221" s="86"/>
      <c r="AJ221" s="86"/>
      <c r="AK221" s="86"/>
      <c r="AL221" s="86"/>
      <c r="AM221" s="86"/>
      <c r="AN221" s="87"/>
    </row>
    <row r="222" ht="19.9" customHeight="1" spans="2:40">
      <c r="B222" s="94" t="s">
        <v>223</v>
      </c>
      <c r="C222" s="83" t="s">
        <v>251</v>
      </c>
      <c r="D222" s="84" t="s">
        <v>74</v>
      </c>
      <c r="E222" s="85" t="s">
        <v>252</v>
      </c>
      <c r="F222" s="86">
        <v>10.08</v>
      </c>
      <c r="G222" s="86">
        <v>10.08</v>
      </c>
      <c r="H222" s="86">
        <v>10.08</v>
      </c>
      <c r="I222" s="86">
        <v>10.08</v>
      </c>
      <c r="J222" s="86"/>
      <c r="K222" s="86"/>
      <c r="L222" s="86"/>
      <c r="M222" s="86"/>
      <c r="N222" s="86"/>
      <c r="O222" s="86"/>
      <c r="P222" s="86"/>
      <c r="Q222" s="86"/>
      <c r="R222" s="86"/>
      <c r="S222" s="86"/>
      <c r="T222" s="86"/>
      <c r="U222" s="86"/>
      <c r="V222" s="86"/>
      <c r="W222" s="86"/>
      <c r="X222" s="86"/>
      <c r="Y222" s="86"/>
      <c r="Z222" s="86"/>
      <c r="AA222" s="86"/>
      <c r="AB222" s="86"/>
      <c r="AC222" s="86"/>
      <c r="AD222" s="86"/>
      <c r="AE222" s="86"/>
      <c r="AF222" s="86"/>
      <c r="AG222" s="86"/>
      <c r="AH222" s="86"/>
      <c r="AI222" s="86"/>
      <c r="AJ222" s="86"/>
      <c r="AK222" s="86"/>
      <c r="AL222" s="86"/>
      <c r="AM222" s="86"/>
      <c r="AN222" s="87"/>
    </row>
    <row r="223" ht="19.9" customHeight="1" spans="2:40">
      <c r="B223" s="94" t="s">
        <v>223</v>
      </c>
      <c r="C223" s="83" t="s">
        <v>271</v>
      </c>
      <c r="D223" s="84" t="s">
        <v>74</v>
      </c>
      <c r="E223" s="85" t="s">
        <v>272</v>
      </c>
      <c r="F223" s="86">
        <v>2</v>
      </c>
      <c r="G223" s="86">
        <v>2</v>
      </c>
      <c r="H223" s="86">
        <v>2</v>
      </c>
      <c r="I223" s="86">
        <v>2</v>
      </c>
      <c r="J223" s="86"/>
      <c r="K223" s="86"/>
      <c r="L223" s="86"/>
      <c r="M223" s="86"/>
      <c r="N223" s="86"/>
      <c r="O223" s="86"/>
      <c r="P223" s="86"/>
      <c r="Q223" s="86"/>
      <c r="R223" s="86"/>
      <c r="S223" s="86"/>
      <c r="T223" s="86"/>
      <c r="U223" s="86"/>
      <c r="V223" s="86"/>
      <c r="W223" s="86"/>
      <c r="X223" s="86"/>
      <c r="Y223" s="86"/>
      <c r="Z223" s="86"/>
      <c r="AA223" s="86"/>
      <c r="AB223" s="86"/>
      <c r="AC223" s="86"/>
      <c r="AD223" s="86"/>
      <c r="AE223" s="86"/>
      <c r="AF223" s="86"/>
      <c r="AG223" s="86"/>
      <c r="AH223" s="86"/>
      <c r="AI223" s="86"/>
      <c r="AJ223" s="86"/>
      <c r="AK223" s="86"/>
      <c r="AL223" s="86"/>
      <c r="AM223" s="86"/>
      <c r="AN223" s="87"/>
    </row>
    <row r="224" ht="19.9" customHeight="1" spans="2:40">
      <c r="B224" s="94" t="s">
        <v>223</v>
      </c>
      <c r="C224" s="83" t="s">
        <v>219</v>
      </c>
      <c r="D224" s="84" t="s">
        <v>74</v>
      </c>
      <c r="E224" s="85" t="s">
        <v>253</v>
      </c>
      <c r="F224" s="86">
        <v>68.36</v>
      </c>
      <c r="G224" s="86">
        <v>68.36</v>
      </c>
      <c r="H224" s="86">
        <v>68.36</v>
      </c>
      <c r="I224" s="86">
        <v>68.36</v>
      </c>
      <c r="J224" s="86"/>
      <c r="K224" s="86"/>
      <c r="L224" s="86"/>
      <c r="M224" s="86"/>
      <c r="N224" s="86"/>
      <c r="O224" s="86"/>
      <c r="P224" s="86"/>
      <c r="Q224" s="86"/>
      <c r="R224" s="86"/>
      <c r="S224" s="86"/>
      <c r="T224" s="86"/>
      <c r="U224" s="86"/>
      <c r="V224" s="86"/>
      <c r="W224" s="86"/>
      <c r="X224" s="86"/>
      <c r="Y224" s="86"/>
      <c r="Z224" s="86"/>
      <c r="AA224" s="86"/>
      <c r="AB224" s="86"/>
      <c r="AC224" s="86"/>
      <c r="AD224" s="86"/>
      <c r="AE224" s="86"/>
      <c r="AF224" s="86"/>
      <c r="AG224" s="86"/>
      <c r="AH224" s="86"/>
      <c r="AI224" s="86"/>
      <c r="AJ224" s="86"/>
      <c r="AK224" s="86"/>
      <c r="AL224" s="86"/>
      <c r="AM224" s="86"/>
      <c r="AN224" s="87"/>
    </row>
    <row r="225" ht="19.9" customHeight="1" spans="1:40">
      <c r="A225" s="54"/>
      <c r="B225" s="83" t="s">
        <v>248</v>
      </c>
      <c r="C225" s="83" t="s">
        <v>219</v>
      </c>
      <c r="D225" s="84" t="s">
        <v>74</v>
      </c>
      <c r="E225" s="85" t="s">
        <v>254</v>
      </c>
      <c r="F225" s="86">
        <v>41.25</v>
      </c>
      <c r="G225" s="86">
        <v>41.25</v>
      </c>
      <c r="H225" s="86">
        <v>41.25</v>
      </c>
      <c r="I225" s="86">
        <v>41.25</v>
      </c>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c r="AG225" s="86"/>
      <c r="AH225" s="86"/>
      <c r="AI225" s="86"/>
      <c r="AJ225" s="86"/>
      <c r="AK225" s="86"/>
      <c r="AL225" s="86"/>
      <c r="AM225" s="86"/>
      <c r="AN225" s="87"/>
    </row>
    <row r="226" ht="19.9" customHeight="1" spans="1:40">
      <c r="A226" s="54"/>
      <c r="B226" s="83" t="s">
        <v>248</v>
      </c>
      <c r="C226" s="83" t="s">
        <v>219</v>
      </c>
      <c r="D226" s="84" t="s">
        <v>74</v>
      </c>
      <c r="E226" s="85" t="s">
        <v>255</v>
      </c>
      <c r="F226" s="86">
        <v>3.78</v>
      </c>
      <c r="G226" s="86">
        <v>3.78</v>
      </c>
      <c r="H226" s="86">
        <v>3.78</v>
      </c>
      <c r="I226" s="86">
        <v>3.78</v>
      </c>
      <c r="J226" s="86"/>
      <c r="K226" s="86"/>
      <c r="L226" s="86"/>
      <c r="M226" s="86"/>
      <c r="N226" s="86"/>
      <c r="O226" s="86"/>
      <c r="P226" s="86"/>
      <c r="Q226" s="86"/>
      <c r="R226" s="86"/>
      <c r="S226" s="86"/>
      <c r="T226" s="86"/>
      <c r="U226" s="86"/>
      <c r="V226" s="86"/>
      <c r="W226" s="86"/>
      <c r="X226" s="86"/>
      <c r="Y226" s="86"/>
      <c r="Z226" s="86"/>
      <c r="AA226" s="86"/>
      <c r="AB226" s="86"/>
      <c r="AC226" s="86"/>
      <c r="AD226" s="86"/>
      <c r="AE226" s="86"/>
      <c r="AF226" s="86"/>
      <c r="AG226" s="86"/>
      <c r="AH226" s="86"/>
      <c r="AI226" s="86"/>
      <c r="AJ226" s="86"/>
      <c r="AK226" s="86"/>
      <c r="AL226" s="86"/>
      <c r="AM226" s="86"/>
      <c r="AN226" s="87"/>
    </row>
    <row r="227" ht="19.9" customHeight="1" spans="1:40">
      <c r="A227" s="54"/>
      <c r="B227" s="83" t="s">
        <v>248</v>
      </c>
      <c r="C227" s="83" t="s">
        <v>219</v>
      </c>
      <c r="D227" s="84" t="s">
        <v>74</v>
      </c>
      <c r="E227" s="85" t="s">
        <v>256</v>
      </c>
      <c r="F227" s="86">
        <v>23.33</v>
      </c>
      <c r="G227" s="86">
        <v>23.33</v>
      </c>
      <c r="H227" s="86">
        <v>23.33</v>
      </c>
      <c r="I227" s="86">
        <v>23.33</v>
      </c>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86"/>
      <c r="AI227" s="86"/>
      <c r="AJ227" s="86"/>
      <c r="AK227" s="86"/>
      <c r="AL227" s="86"/>
      <c r="AM227" s="86"/>
      <c r="AN227" s="87"/>
    </row>
    <row r="228" ht="19.9" customHeight="1" spans="2:40">
      <c r="B228" s="83" t="s">
        <v>22</v>
      </c>
      <c r="C228" s="83" t="s">
        <v>22</v>
      </c>
      <c r="D228" s="84"/>
      <c r="E228" s="85" t="s">
        <v>257</v>
      </c>
      <c r="F228" s="86">
        <v>161.88</v>
      </c>
      <c r="G228" s="86">
        <v>161.88</v>
      </c>
      <c r="H228" s="86">
        <v>161.88</v>
      </c>
      <c r="I228" s="86">
        <v>161.88</v>
      </c>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c r="AG228" s="86"/>
      <c r="AH228" s="86"/>
      <c r="AI228" s="86"/>
      <c r="AJ228" s="86"/>
      <c r="AK228" s="86"/>
      <c r="AL228" s="86"/>
      <c r="AM228" s="86"/>
      <c r="AN228" s="87"/>
    </row>
    <row r="229" ht="19.9" customHeight="1" spans="1:40">
      <c r="A229" s="54"/>
      <c r="B229" s="94" t="s">
        <v>258</v>
      </c>
      <c r="C229" s="83" t="s">
        <v>226</v>
      </c>
      <c r="D229" s="84" t="s">
        <v>74</v>
      </c>
      <c r="E229" s="85" t="s">
        <v>259</v>
      </c>
      <c r="F229" s="86">
        <v>161.84</v>
      </c>
      <c r="G229" s="86">
        <v>161.84</v>
      </c>
      <c r="H229" s="86">
        <v>161.84</v>
      </c>
      <c r="I229" s="86">
        <v>161.84</v>
      </c>
      <c r="J229" s="86"/>
      <c r="K229" s="86"/>
      <c r="L229" s="86"/>
      <c r="M229" s="86"/>
      <c r="N229" s="86"/>
      <c r="O229" s="86"/>
      <c r="P229" s="86"/>
      <c r="Q229" s="86"/>
      <c r="R229" s="86"/>
      <c r="S229" s="86"/>
      <c r="T229" s="86"/>
      <c r="U229" s="86"/>
      <c r="V229" s="86"/>
      <c r="W229" s="86"/>
      <c r="X229" s="86"/>
      <c r="Y229" s="86"/>
      <c r="Z229" s="86"/>
      <c r="AA229" s="86"/>
      <c r="AB229" s="86"/>
      <c r="AC229" s="86"/>
      <c r="AD229" s="86"/>
      <c r="AE229" s="86"/>
      <c r="AF229" s="86"/>
      <c r="AG229" s="86"/>
      <c r="AH229" s="86"/>
      <c r="AI229" s="86"/>
      <c r="AJ229" s="86"/>
      <c r="AK229" s="86"/>
      <c r="AL229" s="86"/>
      <c r="AM229" s="86"/>
      <c r="AN229" s="87"/>
    </row>
    <row r="230" ht="19.9" customHeight="1" spans="1:40">
      <c r="A230" s="54"/>
      <c r="B230" s="83" t="s">
        <v>260</v>
      </c>
      <c r="C230" s="83" t="s">
        <v>226</v>
      </c>
      <c r="D230" s="84" t="s">
        <v>74</v>
      </c>
      <c r="E230" s="85" t="s">
        <v>261</v>
      </c>
      <c r="F230" s="86">
        <v>2.24</v>
      </c>
      <c r="G230" s="86">
        <v>2.24</v>
      </c>
      <c r="H230" s="86">
        <v>2.24</v>
      </c>
      <c r="I230" s="86">
        <v>2.24</v>
      </c>
      <c r="J230" s="86"/>
      <c r="K230" s="86"/>
      <c r="L230" s="86"/>
      <c r="M230" s="86"/>
      <c r="N230" s="86"/>
      <c r="O230" s="86"/>
      <c r="P230" s="86"/>
      <c r="Q230" s="86"/>
      <c r="R230" s="86"/>
      <c r="S230" s="86"/>
      <c r="T230" s="86"/>
      <c r="U230" s="86"/>
      <c r="V230" s="86"/>
      <c r="W230" s="86"/>
      <c r="X230" s="86"/>
      <c r="Y230" s="86"/>
      <c r="Z230" s="86"/>
      <c r="AA230" s="86"/>
      <c r="AB230" s="86"/>
      <c r="AC230" s="86"/>
      <c r="AD230" s="86"/>
      <c r="AE230" s="86"/>
      <c r="AF230" s="86"/>
      <c r="AG230" s="86"/>
      <c r="AH230" s="86"/>
      <c r="AI230" s="86"/>
      <c r="AJ230" s="86"/>
      <c r="AK230" s="86"/>
      <c r="AL230" s="86"/>
      <c r="AM230" s="86"/>
      <c r="AN230" s="87"/>
    </row>
    <row r="231" ht="19.9" customHeight="1" spans="1:40">
      <c r="A231" s="54"/>
      <c r="B231" s="83" t="s">
        <v>260</v>
      </c>
      <c r="C231" s="83" t="s">
        <v>226</v>
      </c>
      <c r="D231" s="84" t="s">
        <v>74</v>
      </c>
      <c r="E231" s="85" t="s">
        <v>262</v>
      </c>
      <c r="F231" s="86">
        <v>159.6</v>
      </c>
      <c r="G231" s="86">
        <v>159.6</v>
      </c>
      <c r="H231" s="86">
        <v>159.6</v>
      </c>
      <c r="I231" s="86">
        <v>159.6</v>
      </c>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86"/>
      <c r="AI231" s="86"/>
      <c r="AJ231" s="86"/>
      <c r="AK231" s="86"/>
      <c r="AL231" s="86"/>
      <c r="AM231" s="86"/>
      <c r="AN231" s="87"/>
    </row>
    <row r="232" ht="19.9" customHeight="1" spans="2:40">
      <c r="B232" s="94" t="s">
        <v>258</v>
      </c>
      <c r="C232" s="83" t="s">
        <v>207</v>
      </c>
      <c r="D232" s="84" t="s">
        <v>74</v>
      </c>
      <c r="E232" s="85" t="s">
        <v>264</v>
      </c>
      <c r="F232" s="86">
        <v>0.05</v>
      </c>
      <c r="G232" s="86">
        <v>0.05</v>
      </c>
      <c r="H232" s="86">
        <v>0.05</v>
      </c>
      <c r="I232" s="86">
        <v>0.05</v>
      </c>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86"/>
      <c r="AI232" s="86"/>
      <c r="AJ232" s="86"/>
      <c r="AK232" s="86"/>
      <c r="AL232" s="86"/>
      <c r="AM232" s="86"/>
      <c r="AN232" s="87"/>
    </row>
    <row r="233" ht="19.9" customHeight="1" spans="1:40">
      <c r="A233" s="54"/>
      <c r="B233" s="83" t="s">
        <v>260</v>
      </c>
      <c r="C233" s="83" t="s">
        <v>207</v>
      </c>
      <c r="D233" s="84" t="s">
        <v>74</v>
      </c>
      <c r="E233" s="85" t="s">
        <v>265</v>
      </c>
      <c r="F233" s="86">
        <v>0.05</v>
      </c>
      <c r="G233" s="86">
        <v>0.05</v>
      </c>
      <c r="H233" s="86">
        <v>0.05</v>
      </c>
      <c r="I233" s="86">
        <v>0.05</v>
      </c>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c r="AG233" s="86"/>
      <c r="AH233" s="86"/>
      <c r="AI233" s="86"/>
      <c r="AJ233" s="86"/>
      <c r="AK233" s="86"/>
      <c r="AL233" s="86"/>
      <c r="AM233" s="86"/>
      <c r="AN233" s="87"/>
    </row>
    <row r="234" ht="19.9" customHeight="1" spans="2:40">
      <c r="B234" s="83" t="s">
        <v>22</v>
      </c>
      <c r="C234" s="83" t="s">
        <v>22</v>
      </c>
      <c r="D234" s="84"/>
      <c r="E234" s="85" t="s">
        <v>276</v>
      </c>
      <c r="F234" s="86">
        <v>7188.21</v>
      </c>
      <c r="G234" s="86">
        <v>7188.21</v>
      </c>
      <c r="H234" s="86">
        <v>7188.21</v>
      </c>
      <c r="I234" s="86">
        <v>6462.84</v>
      </c>
      <c r="J234" s="86">
        <v>725.37</v>
      </c>
      <c r="K234" s="86"/>
      <c r="L234" s="86"/>
      <c r="M234" s="86"/>
      <c r="N234" s="86"/>
      <c r="O234" s="86"/>
      <c r="P234" s="86"/>
      <c r="Q234" s="86"/>
      <c r="R234" s="86"/>
      <c r="S234" s="86"/>
      <c r="T234" s="86"/>
      <c r="U234" s="86"/>
      <c r="V234" s="86"/>
      <c r="W234" s="86"/>
      <c r="X234" s="86"/>
      <c r="Y234" s="86"/>
      <c r="Z234" s="86"/>
      <c r="AA234" s="86"/>
      <c r="AB234" s="86"/>
      <c r="AC234" s="86"/>
      <c r="AD234" s="86"/>
      <c r="AE234" s="86"/>
      <c r="AF234" s="86"/>
      <c r="AG234" s="86"/>
      <c r="AH234" s="86"/>
      <c r="AI234" s="86"/>
      <c r="AJ234" s="86"/>
      <c r="AK234" s="86"/>
      <c r="AL234" s="86"/>
      <c r="AM234" s="86"/>
      <c r="AN234" s="87"/>
    </row>
    <row r="235" ht="19.9" customHeight="1" spans="1:40">
      <c r="A235" s="54"/>
      <c r="B235" s="83" t="s">
        <v>22</v>
      </c>
      <c r="C235" s="83" t="s">
        <v>22</v>
      </c>
      <c r="D235" s="84"/>
      <c r="E235" s="85" t="s">
        <v>191</v>
      </c>
      <c r="F235" s="86">
        <v>5678.04</v>
      </c>
      <c r="G235" s="86">
        <v>5678.04</v>
      </c>
      <c r="H235" s="86">
        <v>5678.04</v>
      </c>
      <c r="I235" s="86">
        <v>5528.04</v>
      </c>
      <c r="J235" s="86">
        <v>150</v>
      </c>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86"/>
      <c r="AI235" s="86"/>
      <c r="AJ235" s="86"/>
      <c r="AK235" s="86"/>
      <c r="AL235" s="86"/>
      <c r="AM235" s="86"/>
      <c r="AN235" s="87"/>
    </row>
    <row r="236" ht="19.9" customHeight="1" spans="1:40">
      <c r="A236" s="54"/>
      <c r="B236" s="94" t="s">
        <v>192</v>
      </c>
      <c r="C236" s="83" t="s">
        <v>193</v>
      </c>
      <c r="D236" s="84" t="s">
        <v>76</v>
      </c>
      <c r="E236" s="85" t="s">
        <v>194</v>
      </c>
      <c r="F236" s="86">
        <v>1389.46</v>
      </c>
      <c r="G236" s="86">
        <v>1389.46</v>
      </c>
      <c r="H236" s="86">
        <v>1389.46</v>
      </c>
      <c r="I236" s="86">
        <v>1239.46</v>
      </c>
      <c r="J236" s="86">
        <v>150</v>
      </c>
      <c r="K236" s="86"/>
      <c r="L236" s="86"/>
      <c r="M236" s="86"/>
      <c r="N236" s="86"/>
      <c r="O236" s="86"/>
      <c r="P236" s="86"/>
      <c r="Q236" s="86"/>
      <c r="R236" s="86"/>
      <c r="S236" s="86"/>
      <c r="T236" s="86"/>
      <c r="U236" s="86"/>
      <c r="V236" s="86"/>
      <c r="W236" s="86"/>
      <c r="X236" s="86"/>
      <c r="Y236" s="86"/>
      <c r="Z236" s="86"/>
      <c r="AA236" s="86"/>
      <c r="AB236" s="86"/>
      <c r="AC236" s="86"/>
      <c r="AD236" s="86"/>
      <c r="AE236" s="86"/>
      <c r="AF236" s="86"/>
      <c r="AG236" s="86"/>
      <c r="AH236" s="86"/>
      <c r="AI236" s="86"/>
      <c r="AJ236" s="86"/>
      <c r="AK236" s="86"/>
      <c r="AL236" s="86"/>
      <c r="AM236" s="86"/>
      <c r="AN236" s="87"/>
    </row>
    <row r="237" ht="19.9" customHeight="1" spans="2:40">
      <c r="B237" s="94" t="s">
        <v>192</v>
      </c>
      <c r="C237" s="83" t="s">
        <v>195</v>
      </c>
      <c r="D237" s="84" t="s">
        <v>76</v>
      </c>
      <c r="E237" s="85" t="s">
        <v>196</v>
      </c>
      <c r="F237" s="86">
        <v>512.57</v>
      </c>
      <c r="G237" s="86">
        <v>512.57</v>
      </c>
      <c r="H237" s="86">
        <v>512.57</v>
      </c>
      <c r="I237" s="86">
        <v>512.57</v>
      </c>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86"/>
      <c r="AI237" s="86"/>
      <c r="AJ237" s="86"/>
      <c r="AK237" s="86"/>
      <c r="AL237" s="86"/>
      <c r="AM237" s="86"/>
      <c r="AN237" s="87"/>
    </row>
    <row r="238" ht="19.9" customHeight="1" spans="1:40">
      <c r="A238" s="54"/>
      <c r="B238" s="83" t="s">
        <v>197</v>
      </c>
      <c r="C238" s="83" t="s">
        <v>195</v>
      </c>
      <c r="D238" s="84" t="s">
        <v>76</v>
      </c>
      <c r="E238" s="85" t="s">
        <v>198</v>
      </c>
      <c r="F238" s="86">
        <v>370.52</v>
      </c>
      <c r="G238" s="86">
        <v>370.52</v>
      </c>
      <c r="H238" s="86">
        <v>370.52</v>
      </c>
      <c r="I238" s="86">
        <v>370.52</v>
      </c>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86"/>
      <c r="AI238" s="86"/>
      <c r="AJ238" s="86"/>
      <c r="AK238" s="86"/>
      <c r="AL238" s="86"/>
      <c r="AM238" s="86"/>
      <c r="AN238" s="87"/>
    </row>
    <row r="239" ht="19.9" customHeight="1" spans="1:40">
      <c r="A239" s="54"/>
      <c r="B239" s="83" t="s">
        <v>197</v>
      </c>
      <c r="C239" s="83" t="s">
        <v>195</v>
      </c>
      <c r="D239" s="84" t="s">
        <v>76</v>
      </c>
      <c r="E239" s="85" t="s">
        <v>199</v>
      </c>
      <c r="F239" s="86">
        <v>142.05</v>
      </c>
      <c r="G239" s="86">
        <v>142.05</v>
      </c>
      <c r="H239" s="86">
        <v>142.05</v>
      </c>
      <c r="I239" s="86">
        <v>142.05</v>
      </c>
      <c r="J239" s="86"/>
      <c r="K239" s="86"/>
      <c r="L239" s="86"/>
      <c r="M239" s="86"/>
      <c r="N239" s="86"/>
      <c r="O239" s="86"/>
      <c r="P239" s="86"/>
      <c r="Q239" s="86"/>
      <c r="R239" s="86"/>
      <c r="S239" s="86"/>
      <c r="T239" s="86"/>
      <c r="U239" s="86"/>
      <c r="V239" s="86"/>
      <c r="W239" s="86"/>
      <c r="X239" s="86"/>
      <c r="Y239" s="86"/>
      <c r="Z239" s="86"/>
      <c r="AA239" s="86"/>
      <c r="AB239" s="86"/>
      <c r="AC239" s="86"/>
      <c r="AD239" s="86"/>
      <c r="AE239" s="86"/>
      <c r="AF239" s="86"/>
      <c r="AG239" s="86"/>
      <c r="AH239" s="86"/>
      <c r="AI239" s="86"/>
      <c r="AJ239" s="86"/>
      <c r="AK239" s="86"/>
      <c r="AL239" s="86"/>
      <c r="AM239" s="86"/>
      <c r="AN239" s="87"/>
    </row>
    <row r="240" ht="19.9" customHeight="1" spans="2:40">
      <c r="B240" s="94" t="s">
        <v>192</v>
      </c>
      <c r="C240" s="83" t="s">
        <v>201</v>
      </c>
      <c r="D240" s="84" t="s">
        <v>76</v>
      </c>
      <c r="E240" s="85" t="s">
        <v>202</v>
      </c>
      <c r="F240" s="86">
        <v>1062.09</v>
      </c>
      <c r="G240" s="86">
        <v>1062.09</v>
      </c>
      <c r="H240" s="86">
        <v>1062.09</v>
      </c>
      <c r="I240" s="86">
        <v>1062.09</v>
      </c>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86"/>
      <c r="AI240" s="86"/>
      <c r="AJ240" s="86"/>
      <c r="AK240" s="86"/>
      <c r="AL240" s="86"/>
      <c r="AM240" s="86"/>
      <c r="AN240" s="87"/>
    </row>
    <row r="241" ht="19.9" customHeight="1" spans="1:40">
      <c r="A241" s="54"/>
      <c r="B241" s="83" t="s">
        <v>197</v>
      </c>
      <c r="C241" s="83" t="s">
        <v>201</v>
      </c>
      <c r="D241" s="84" t="s">
        <v>76</v>
      </c>
      <c r="E241" s="85" t="s">
        <v>204</v>
      </c>
      <c r="F241" s="86">
        <v>1062.09</v>
      </c>
      <c r="G241" s="86">
        <v>1062.09</v>
      </c>
      <c r="H241" s="86">
        <v>1062.09</v>
      </c>
      <c r="I241" s="86">
        <v>1062.09</v>
      </c>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86"/>
      <c r="AI241" s="86"/>
      <c r="AJ241" s="86"/>
      <c r="AK241" s="86"/>
      <c r="AL241" s="86"/>
      <c r="AM241" s="86"/>
      <c r="AN241" s="87"/>
    </row>
    <row r="242" ht="19.9" customHeight="1" spans="2:40">
      <c r="B242" s="94" t="s">
        <v>192</v>
      </c>
      <c r="C242" s="83" t="s">
        <v>230</v>
      </c>
      <c r="D242" s="84" t="s">
        <v>76</v>
      </c>
      <c r="E242" s="85" t="s">
        <v>267</v>
      </c>
      <c r="F242" s="86">
        <v>853.18</v>
      </c>
      <c r="G242" s="86">
        <v>853.18</v>
      </c>
      <c r="H242" s="86">
        <v>853.18</v>
      </c>
      <c r="I242" s="86">
        <v>853.18</v>
      </c>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c r="AG242" s="86"/>
      <c r="AH242" s="86"/>
      <c r="AI242" s="86"/>
      <c r="AJ242" s="86"/>
      <c r="AK242" s="86"/>
      <c r="AL242" s="86"/>
      <c r="AM242" s="86"/>
      <c r="AN242" s="87"/>
    </row>
    <row r="243" ht="19.9" customHeight="1" spans="2:40">
      <c r="B243" s="94" t="s">
        <v>192</v>
      </c>
      <c r="C243" s="83" t="s">
        <v>205</v>
      </c>
      <c r="D243" s="84" t="s">
        <v>76</v>
      </c>
      <c r="E243" s="85" t="s">
        <v>206</v>
      </c>
      <c r="F243" s="86">
        <v>600.55</v>
      </c>
      <c r="G243" s="86">
        <v>600.55</v>
      </c>
      <c r="H243" s="86">
        <v>600.55</v>
      </c>
      <c r="I243" s="86">
        <v>600.55</v>
      </c>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86"/>
      <c r="AI243" s="86"/>
      <c r="AJ243" s="86"/>
      <c r="AK243" s="86"/>
      <c r="AL243" s="86"/>
      <c r="AM243" s="86"/>
      <c r="AN243" s="87"/>
    </row>
    <row r="244" ht="19.9" customHeight="1" spans="2:40">
      <c r="B244" s="94" t="s">
        <v>192</v>
      </c>
      <c r="C244" s="83" t="s">
        <v>207</v>
      </c>
      <c r="D244" s="84" t="s">
        <v>76</v>
      </c>
      <c r="E244" s="85" t="s">
        <v>208</v>
      </c>
      <c r="F244" s="86">
        <v>300.27</v>
      </c>
      <c r="G244" s="86">
        <v>300.27</v>
      </c>
      <c r="H244" s="86">
        <v>300.27</v>
      </c>
      <c r="I244" s="86">
        <v>300.27</v>
      </c>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c r="AG244" s="86"/>
      <c r="AH244" s="86"/>
      <c r="AI244" s="86"/>
      <c r="AJ244" s="86"/>
      <c r="AK244" s="86"/>
      <c r="AL244" s="86"/>
      <c r="AM244" s="86"/>
      <c r="AN244" s="87"/>
    </row>
    <row r="245" ht="19.9" customHeight="1" spans="2:40">
      <c r="B245" s="94" t="s">
        <v>192</v>
      </c>
      <c r="C245" s="83" t="s">
        <v>209</v>
      </c>
      <c r="D245" s="84" t="s">
        <v>76</v>
      </c>
      <c r="E245" s="85" t="s">
        <v>210</v>
      </c>
      <c r="F245" s="86">
        <v>320.2</v>
      </c>
      <c r="G245" s="86">
        <v>320.2</v>
      </c>
      <c r="H245" s="86">
        <v>320.2</v>
      </c>
      <c r="I245" s="86">
        <v>320.2</v>
      </c>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c r="AG245" s="86"/>
      <c r="AH245" s="86"/>
      <c r="AI245" s="86"/>
      <c r="AJ245" s="86"/>
      <c r="AK245" s="86"/>
      <c r="AL245" s="86"/>
      <c r="AM245" s="86"/>
      <c r="AN245" s="87"/>
    </row>
    <row r="246" ht="19.9" customHeight="1" spans="2:40">
      <c r="B246" s="94" t="s">
        <v>192</v>
      </c>
      <c r="C246" s="83" t="s">
        <v>213</v>
      </c>
      <c r="D246" s="84" t="s">
        <v>76</v>
      </c>
      <c r="E246" s="85" t="s">
        <v>214</v>
      </c>
      <c r="F246" s="86">
        <v>102.64</v>
      </c>
      <c r="G246" s="86">
        <v>102.64</v>
      </c>
      <c r="H246" s="86">
        <v>102.64</v>
      </c>
      <c r="I246" s="86">
        <v>102.64</v>
      </c>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86"/>
      <c r="AI246" s="86"/>
      <c r="AJ246" s="86"/>
      <c r="AK246" s="86"/>
      <c r="AL246" s="86"/>
      <c r="AM246" s="86"/>
      <c r="AN246" s="87"/>
    </row>
    <row r="247" ht="19.9" customHeight="1" spans="1:40">
      <c r="A247" s="54"/>
      <c r="B247" s="83" t="s">
        <v>197</v>
      </c>
      <c r="C247" s="83" t="s">
        <v>213</v>
      </c>
      <c r="D247" s="84" t="s">
        <v>76</v>
      </c>
      <c r="E247" s="85" t="s">
        <v>215</v>
      </c>
      <c r="F247" s="86">
        <v>22.52</v>
      </c>
      <c r="G247" s="86">
        <v>22.52</v>
      </c>
      <c r="H247" s="86">
        <v>22.52</v>
      </c>
      <c r="I247" s="86">
        <v>22.52</v>
      </c>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c r="AG247" s="86"/>
      <c r="AH247" s="86"/>
      <c r="AI247" s="86"/>
      <c r="AJ247" s="86"/>
      <c r="AK247" s="86"/>
      <c r="AL247" s="86"/>
      <c r="AM247" s="86"/>
      <c r="AN247" s="87"/>
    </row>
    <row r="248" ht="19.9" customHeight="1" spans="1:40">
      <c r="A248" s="54"/>
      <c r="B248" s="83" t="s">
        <v>197</v>
      </c>
      <c r="C248" s="83" t="s">
        <v>213</v>
      </c>
      <c r="D248" s="84" t="s">
        <v>76</v>
      </c>
      <c r="E248" s="85" t="s">
        <v>216</v>
      </c>
      <c r="F248" s="86">
        <v>9.15</v>
      </c>
      <c r="G248" s="86">
        <v>9.15</v>
      </c>
      <c r="H248" s="86">
        <v>9.15</v>
      </c>
      <c r="I248" s="86">
        <v>9.15</v>
      </c>
      <c r="J248" s="86"/>
      <c r="K248" s="86"/>
      <c r="L248" s="86"/>
      <c r="M248" s="86"/>
      <c r="N248" s="86"/>
      <c r="O248" s="86"/>
      <c r="P248" s="86"/>
      <c r="Q248" s="86"/>
      <c r="R248" s="86"/>
      <c r="S248" s="86"/>
      <c r="T248" s="86"/>
      <c r="U248" s="86"/>
      <c r="V248" s="86"/>
      <c r="W248" s="86"/>
      <c r="X248" s="86"/>
      <c r="Y248" s="86"/>
      <c r="Z248" s="86"/>
      <c r="AA248" s="86"/>
      <c r="AB248" s="86"/>
      <c r="AC248" s="86"/>
      <c r="AD248" s="86"/>
      <c r="AE248" s="86"/>
      <c r="AF248" s="86"/>
      <c r="AG248" s="86"/>
      <c r="AH248" s="86"/>
      <c r="AI248" s="86"/>
      <c r="AJ248" s="86"/>
      <c r="AK248" s="86"/>
      <c r="AL248" s="86"/>
      <c r="AM248" s="86"/>
      <c r="AN248" s="87"/>
    </row>
    <row r="249" ht="19.9" customHeight="1" spans="1:40">
      <c r="A249" s="54"/>
      <c r="B249" s="83" t="s">
        <v>197</v>
      </c>
      <c r="C249" s="83" t="s">
        <v>213</v>
      </c>
      <c r="D249" s="84" t="s">
        <v>76</v>
      </c>
      <c r="E249" s="85" t="s">
        <v>268</v>
      </c>
      <c r="F249" s="86">
        <v>70.97</v>
      </c>
      <c r="G249" s="86">
        <v>70.97</v>
      </c>
      <c r="H249" s="86">
        <v>70.97</v>
      </c>
      <c r="I249" s="86">
        <v>70.97</v>
      </c>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86"/>
      <c r="AJ249" s="86"/>
      <c r="AK249" s="86"/>
      <c r="AL249" s="86"/>
      <c r="AM249" s="86"/>
      <c r="AN249" s="87"/>
    </row>
    <row r="250" ht="19.9" customHeight="1" spans="2:40">
      <c r="B250" s="94" t="s">
        <v>192</v>
      </c>
      <c r="C250" s="83" t="s">
        <v>217</v>
      </c>
      <c r="D250" s="84" t="s">
        <v>76</v>
      </c>
      <c r="E250" s="85" t="s">
        <v>218</v>
      </c>
      <c r="F250" s="86">
        <v>537.09</v>
      </c>
      <c r="G250" s="86">
        <v>537.09</v>
      </c>
      <c r="H250" s="86">
        <v>537.09</v>
      </c>
      <c r="I250" s="86">
        <v>537.09</v>
      </c>
      <c r="J250" s="86"/>
      <c r="K250" s="86"/>
      <c r="L250" s="86"/>
      <c r="M250" s="86"/>
      <c r="N250" s="86"/>
      <c r="O250" s="86"/>
      <c r="P250" s="86"/>
      <c r="Q250" s="86"/>
      <c r="R250" s="86"/>
      <c r="S250" s="86"/>
      <c r="T250" s="86"/>
      <c r="U250" s="86"/>
      <c r="V250" s="86"/>
      <c r="W250" s="86"/>
      <c r="X250" s="86"/>
      <c r="Y250" s="86"/>
      <c r="Z250" s="86"/>
      <c r="AA250" s="86"/>
      <c r="AB250" s="86"/>
      <c r="AC250" s="86"/>
      <c r="AD250" s="86"/>
      <c r="AE250" s="86"/>
      <c r="AF250" s="86"/>
      <c r="AG250" s="86"/>
      <c r="AH250" s="86"/>
      <c r="AI250" s="86"/>
      <c r="AJ250" s="86"/>
      <c r="AK250" s="86"/>
      <c r="AL250" s="86"/>
      <c r="AM250" s="86"/>
      <c r="AN250" s="87"/>
    </row>
    <row r="251" ht="19.9" customHeight="1" spans="2:40">
      <c r="B251" s="83" t="s">
        <v>22</v>
      </c>
      <c r="C251" s="83" t="s">
        <v>22</v>
      </c>
      <c r="D251" s="84"/>
      <c r="E251" s="85" t="s">
        <v>222</v>
      </c>
      <c r="F251" s="86">
        <v>1202.76</v>
      </c>
      <c r="G251" s="86">
        <v>1202.76</v>
      </c>
      <c r="H251" s="86">
        <v>1202.76</v>
      </c>
      <c r="I251" s="86">
        <v>627.39</v>
      </c>
      <c r="J251" s="86">
        <v>575.37</v>
      </c>
      <c r="K251" s="86"/>
      <c r="L251" s="86"/>
      <c r="M251" s="86"/>
      <c r="N251" s="86"/>
      <c r="O251" s="86"/>
      <c r="P251" s="86"/>
      <c r="Q251" s="86"/>
      <c r="R251" s="86"/>
      <c r="S251" s="86"/>
      <c r="T251" s="86"/>
      <c r="U251" s="86"/>
      <c r="V251" s="86"/>
      <c r="W251" s="86"/>
      <c r="X251" s="86"/>
      <c r="Y251" s="86"/>
      <c r="Z251" s="86"/>
      <c r="AA251" s="86"/>
      <c r="AB251" s="86"/>
      <c r="AC251" s="86"/>
      <c r="AD251" s="86"/>
      <c r="AE251" s="86"/>
      <c r="AF251" s="86"/>
      <c r="AG251" s="86"/>
      <c r="AH251" s="86"/>
      <c r="AI251" s="86"/>
      <c r="AJ251" s="86"/>
      <c r="AK251" s="86"/>
      <c r="AL251" s="86"/>
      <c r="AM251" s="86"/>
      <c r="AN251" s="87"/>
    </row>
    <row r="252" ht="19.9" customHeight="1" spans="1:40">
      <c r="A252" s="54"/>
      <c r="B252" s="94" t="s">
        <v>223</v>
      </c>
      <c r="C252" s="83" t="s">
        <v>193</v>
      </c>
      <c r="D252" s="84" t="s">
        <v>76</v>
      </c>
      <c r="E252" s="85" t="s">
        <v>224</v>
      </c>
      <c r="F252" s="86">
        <v>24.52</v>
      </c>
      <c r="G252" s="86">
        <v>24.52</v>
      </c>
      <c r="H252" s="86">
        <v>24.52</v>
      </c>
      <c r="I252" s="86">
        <v>24.52</v>
      </c>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86"/>
      <c r="AI252" s="86"/>
      <c r="AJ252" s="86"/>
      <c r="AK252" s="86"/>
      <c r="AL252" s="86"/>
      <c r="AM252" s="86"/>
      <c r="AN252" s="87"/>
    </row>
    <row r="253" ht="19.9" customHeight="1" spans="2:40">
      <c r="B253" s="94" t="s">
        <v>223</v>
      </c>
      <c r="C253" s="83" t="s">
        <v>226</v>
      </c>
      <c r="D253" s="84" t="s">
        <v>76</v>
      </c>
      <c r="E253" s="85" t="s">
        <v>227</v>
      </c>
      <c r="F253" s="86">
        <v>9.95</v>
      </c>
      <c r="G253" s="86">
        <v>9.95</v>
      </c>
      <c r="H253" s="86">
        <v>9.95</v>
      </c>
      <c r="I253" s="86">
        <v>9.95</v>
      </c>
      <c r="J253" s="86"/>
      <c r="K253" s="86"/>
      <c r="L253" s="86"/>
      <c r="M253" s="86"/>
      <c r="N253" s="86"/>
      <c r="O253" s="86"/>
      <c r="P253" s="86"/>
      <c r="Q253" s="86"/>
      <c r="R253" s="86"/>
      <c r="S253" s="86"/>
      <c r="T253" s="86"/>
      <c r="U253" s="86"/>
      <c r="V253" s="86"/>
      <c r="W253" s="86"/>
      <c r="X253" s="86"/>
      <c r="Y253" s="86"/>
      <c r="Z253" s="86"/>
      <c r="AA253" s="86"/>
      <c r="AB253" s="86"/>
      <c r="AC253" s="86"/>
      <c r="AD253" s="86"/>
      <c r="AE253" s="86"/>
      <c r="AF253" s="86"/>
      <c r="AG253" s="86"/>
      <c r="AH253" s="86"/>
      <c r="AI253" s="86"/>
      <c r="AJ253" s="86"/>
      <c r="AK253" s="86"/>
      <c r="AL253" s="86"/>
      <c r="AM253" s="86"/>
      <c r="AN253" s="87"/>
    </row>
    <row r="254" ht="19.9" customHeight="1" spans="2:40">
      <c r="B254" s="94" t="s">
        <v>223</v>
      </c>
      <c r="C254" s="83" t="s">
        <v>230</v>
      </c>
      <c r="D254" s="84" t="s">
        <v>76</v>
      </c>
      <c r="E254" s="85" t="s">
        <v>231</v>
      </c>
      <c r="F254" s="86">
        <v>68.6</v>
      </c>
      <c r="G254" s="86">
        <v>68.6</v>
      </c>
      <c r="H254" s="86">
        <v>68.6</v>
      </c>
      <c r="I254" s="86">
        <v>58.18</v>
      </c>
      <c r="J254" s="86">
        <v>10.42</v>
      </c>
      <c r="K254" s="86"/>
      <c r="L254" s="86"/>
      <c r="M254" s="86"/>
      <c r="N254" s="86"/>
      <c r="O254" s="86"/>
      <c r="P254" s="86"/>
      <c r="Q254" s="86"/>
      <c r="R254" s="86"/>
      <c r="S254" s="86"/>
      <c r="T254" s="86"/>
      <c r="U254" s="86"/>
      <c r="V254" s="86"/>
      <c r="W254" s="86"/>
      <c r="X254" s="86"/>
      <c r="Y254" s="86"/>
      <c r="Z254" s="86"/>
      <c r="AA254" s="86"/>
      <c r="AB254" s="86"/>
      <c r="AC254" s="86"/>
      <c r="AD254" s="86"/>
      <c r="AE254" s="86"/>
      <c r="AF254" s="86"/>
      <c r="AG254" s="86"/>
      <c r="AH254" s="86"/>
      <c r="AI254" s="86"/>
      <c r="AJ254" s="86"/>
      <c r="AK254" s="86"/>
      <c r="AL254" s="86"/>
      <c r="AM254" s="86"/>
      <c r="AN254" s="87"/>
    </row>
    <row r="255" ht="19.9" customHeight="1" spans="2:40">
      <c r="B255" s="94" t="s">
        <v>223</v>
      </c>
      <c r="C255" s="83" t="s">
        <v>205</v>
      </c>
      <c r="D255" s="84" t="s">
        <v>76</v>
      </c>
      <c r="E255" s="85" t="s">
        <v>232</v>
      </c>
      <c r="F255" s="86">
        <v>24.81</v>
      </c>
      <c r="G255" s="86">
        <v>24.81</v>
      </c>
      <c r="H255" s="86">
        <v>24.81</v>
      </c>
      <c r="I255" s="86">
        <v>17.15</v>
      </c>
      <c r="J255" s="86">
        <v>7.66</v>
      </c>
      <c r="K255" s="86"/>
      <c r="L255" s="86"/>
      <c r="M255" s="86"/>
      <c r="N255" s="86"/>
      <c r="O255" s="86"/>
      <c r="P255" s="86"/>
      <c r="Q255" s="86"/>
      <c r="R255" s="86"/>
      <c r="S255" s="86"/>
      <c r="T255" s="86"/>
      <c r="U255" s="86"/>
      <c r="V255" s="86"/>
      <c r="W255" s="86"/>
      <c r="X255" s="86"/>
      <c r="Y255" s="86"/>
      <c r="Z255" s="86"/>
      <c r="AA255" s="86"/>
      <c r="AB255" s="86"/>
      <c r="AC255" s="86"/>
      <c r="AD255" s="86"/>
      <c r="AE255" s="86"/>
      <c r="AF255" s="86"/>
      <c r="AG255" s="86"/>
      <c r="AH255" s="86"/>
      <c r="AI255" s="86"/>
      <c r="AJ255" s="86"/>
      <c r="AK255" s="86"/>
      <c r="AL255" s="86"/>
      <c r="AM255" s="86"/>
      <c r="AN255" s="87"/>
    </row>
    <row r="256" ht="19.9" customHeight="1" spans="2:40">
      <c r="B256" s="94" t="s">
        <v>223</v>
      </c>
      <c r="C256" s="83" t="s">
        <v>207</v>
      </c>
      <c r="D256" s="84" t="s">
        <v>76</v>
      </c>
      <c r="E256" s="85" t="s">
        <v>233</v>
      </c>
      <c r="F256" s="86">
        <v>156.3</v>
      </c>
      <c r="G256" s="86">
        <v>156.3</v>
      </c>
      <c r="H256" s="86">
        <v>156.3</v>
      </c>
      <c r="I256" s="86"/>
      <c r="J256" s="86">
        <v>156.3</v>
      </c>
      <c r="K256" s="86"/>
      <c r="L256" s="86"/>
      <c r="M256" s="86"/>
      <c r="N256" s="86"/>
      <c r="O256" s="86"/>
      <c r="P256" s="86"/>
      <c r="Q256" s="86"/>
      <c r="R256" s="86"/>
      <c r="S256" s="86"/>
      <c r="T256" s="86"/>
      <c r="U256" s="86"/>
      <c r="V256" s="86"/>
      <c r="W256" s="86"/>
      <c r="X256" s="86"/>
      <c r="Y256" s="86"/>
      <c r="Z256" s="86"/>
      <c r="AA256" s="86"/>
      <c r="AB256" s="86"/>
      <c r="AC256" s="86"/>
      <c r="AD256" s="86"/>
      <c r="AE256" s="86"/>
      <c r="AF256" s="86"/>
      <c r="AG256" s="86"/>
      <c r="AH256" s="86"/>
      <c r="AI256" s="86"/>
      <c r="AJ256" s="86"/>
      <c r="AK256" s="86"/>
      <c r="AL256" s="86"/>
      <c r="AM256" s="86"/>
      <c r="AN256" s="87"/>
    </row>
    <row r="257" ht="19.9" customHeight="1" spans="2:40">
      <c r="B257" s="94" t="s">
        <v>223</v>
      </c>
      <c r="C257" s="83" t="s">
        <v>211</v>
      </c>
      <c r="D257" s="84" t="s">
        <v>76</v>
      </c>
      <c r="E257" s="85" t="s">
        <v>234</v>
      </c>
      <c r="F257" s="86">
        <v>107.87</v>
      </c>
      <c r="G257" s="86">
        <v>107.87</v>
      </c>
      <c r="H257" s="86">
        <v>107.87</v>
      </c>
      <c r="I257" s="86">
        <v>107.87</v>
      </c>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c r="AG257" s="86"/>
      <c r="AH257" s="86"/>
      <c r="AI257" s="86"/>
      <c r="AJ257" s="86"/>
      <c r="AK257" s="86"/>
      <c r="AL257" s="86"/>
      <c r="AM257" s="86"/>
      <c r="AN257" s="87"/>
    </row>
    <row r="258" ht="19.9" customHeight="1" spans="2:40">
      <c r="B258" s="94" t="s">
        <v>223</v>
      </c>
      <c r="C258" s="83" t="s">
        <v>217</v>
      </c>
      <c r="D258" s="84" t="s">
        <v>76</v>
      </c>
      <c r="E258" s="85" t="s">
        <v>235</v>
      </c>
      <c r="F258" s="86">
        <v>4.93</v>
      </c>
      <c r="G258" s="86">
        <v>4.93</v>
      </c>
      <c r="H258" s="86">
        <v>4.93</v>
      </c>
      <c r="I258" s="86">
        <v>4.93</v>
      </c>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7"/>
    </row>
    <row r="259" ht="19.9" customHeight="1" spans="2:40">
      <c r="B259" s="94" t="s">
        <v>223</v>
      </c>
      <c r="C259" s="83" t="s">
        <v>240</v>
      </c>
      <c r="D259" s="84" t="s">
        <v>76</v>
      </c>
      <c r="E259" s="85" t="s">
        <v>241</v>
      </c>
      <c r="F259" s="86">
        <v>108.46</v>
      </c>
      <c r="G259" s="86">
        <v>108.46</v>
      </c>
      <c r="H259" s="86">
        <v>108.46</v>
      </c>
      <c r="I259" s="86">
        <v>49.35</v>
      </c>
      <c r="J259" s="86">
        <v>59.11</v>
      </c>
      <c r="K259" s="86"/>
      <c r="L259" s="86"/>
      <c r="M259" s="86"/>
      <c r="N259" s="86"/>
      <c r="O259" s="86"/>
      <c r="P259" s="86"/>
      <c r="Q259" s="86"/>
      <c r="R259" s="86"/>
      <c r="S259" s="86"/>
      <c r="T259" s="86"/>
      <c r="U259" s="86"/>
      <c r="V259" s="86"/>
      <c r="W259" s="86"/>
      <c r="X259" s="86"/>
      <c r="Y259" s="86"/>
      <c r="Z259" s="86"/>
      <c r="AA259" s="86"/>
      <c r="AB259" s="86"/>
      <c r="AC259" s="86"/>
      <c r="AD259" s="86"/>
      <c r="AE259" s="86"/>
      <c r="AF259" s="86"/>
      <c r="AG259" s="86"/>
      <c r="AH259" s="86"/>
      <c r="AI259" s="86"/>
      <c r="AJ259" s="86"/>
      <c r="AK259" s="86"/>
      <c r="AL259" s="86"/>
      <c r="AM259" s="86"/>
      <c r="AN259" s="87"/>
    </row>
    <row r="260" ht="19.9" customHeight="1" spans="2:40">
      <c r="B260" s="94" t="s">
        <v>223</v>
      </c>
      <c r="C260" s="83" t="s">
        <v>242</v>
      </c>
      <c r="D260" s="84" t="s">
        <v>76</v>
      </c>
      <c r="E260" s="85" t="s">
        <v>243</v>
      </c>
      <c r="F260" s="86">
        <v>6.86</v>
      </c>
      <c r="G260" s="86">
        <v>6.86</v>
      </c>
      <c r="H260" s="86">
        <v>6.86</v>
      </c>
      <c r="I260" s="86">
        <v>6.86</v>
      </c>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G260" s="86"/>
      <c r="AH260" s="86"/>
      <c r="AI260" s="86"/>
      <c r="AJ260" s="86"/>
      <c r="AK260" s="86"/>
      <c r="AL260" s="86"/>
      <c r="AM260" s="86"/>
      <c r="AN260" s="87"/>
    </row>
    <row r="261" ht="19.9" customHeight="1" spans="2:40">
      <c r="B261" s="94" t="s">
        <v>223</v>
      </c>
      <c r="C261" s="83" t="s">
        <v>244</v>
      </c>
      <c r="D261" s="84" t="s">
        <v>76</v>
      </c>
      <c r="E261" s="85" t="s">
        <v>245</v>
      </c>
      <c r="F261" s="86">
        <v>341.88</v>
      </c>
      <c r="G261" s="86">
        <v>341.88</v>
      </c>
      <c r="H261" s="86">
        <v>341.88</v>
      </c>
      <c r="I261" s="86"/>
      <c r="J261" s="86">
        <v>341.88</v>
      </c>
      <c r="K261" s="86"/>
      <c r="L261" s="86"/>
      <c r="M261" s="86"/>
      <c r="N261" s="86"/>
      <c r="O261" s="86"/>
      <c r="P261" s="86"/>
      <c r="Q261" s="86"/>
      <c r="R261" s="86"/>
      <c r="S261" s="86"/>
      <c r="T261" s="86"/>
      <c r="U261" s="86"/>
      <c r="V261" s="86"/>
      <c r="W261" s="86"/>
      <c r="X261" s="86"/>
      <c r="Y261" s="86"/>
      <c r="Z261" s="86"/>
      <c r="AA261" s="86"/>
      <c r="AB261" s="86"/>
      <c r="AC261" s="86"/>
      <c r="AD261" s="86"/>
      <c r="AE261" s="86"/>
      <c r="AF261" s="86"/>
      <c r="AG261" s="86"/>
      <c r="AH261" s="86"/>
      <c r="AI261" s="86"/>
      <c r="AJ261" s="86"/>
      <c r="AK261" s="86"/>
      <c r="AL261" s="86"/>
      <c r="AM261" s="86"/>
      <c r="AN261" s="87"/>
    </row>
    <row r="262" ht="19.9" customHeight="1" spans="2:40">
      <c r="B262" s="94" t="s">
        <v>223</v>
      </c>
      <c r="C262" s="83" t="s">
        <v>246</v>
      </c>
      <c r="D262" s="84" t="s">
        <v>76</v>
      </c>
      <c r="E262" s="85" t="s">
        <v>247</v>
      </c>
      <c r="F262" s="86">
        <v>215.81</v>
      </c>
      <c r="G262" s="86">
        <v>215.81</v>
      </c>
      <c r="H262" s="86">
        <v>215.81</v>
      </c>
      <c r="I262" s="86">
        <v>215.81</v>
      </c>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86"/>
      <c r="AI262" s="86"/>
      <c r="AJ262" s="86"/>
      <c r="AK262" s="86"/>
      <c r="AL262" s="86"/>
      <c r="AM262" s="86"/>
      <c r="AN262" s="87"/>
    </row>
    <row r="263" ht="19.9" customHeight="1" spans="1:40">
      <c r="A263" s="54"/>
      <c r="B263" s="83" t="s">
        <v>248</v>
      </c>
      <c r="C263" s="83" t="s">
        <v>246</v>
      </c>
      <c r="D263" s="84" t="s">
        <v>76</v>
      </c>
      <c r="E263" s="85" t="s">
        <v>249</v>
      </c>
      <c r="F263" s="86">
        <v>164.14</v>
      </c>
      <c r="G263" s="86">
        <v>164.14</v>
      </c>
      <c r="H263" s="86">
        <v>164.14</v>
      </c>
      <c r="I263" s="86">
        <v>164.14</v>
      </c>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c r="AG263" s="86"/>
      <c r="AH263" s="86"/>
      <c r="AI263" s="86"/>
      <c r="AJ263" s="86"/>
      <c r="AK263" s="86"/>
      <c r="AL263" s="86"/>
      <c r="AM263" s="86"/>
      <c r="AN263" s="87"/>
    </row>
    <row r="264" ht="19.9" customHeight="1" spans="1:40">
      <c r="A264" s="54"/>
      <c r="B264" s="83" t="s">
        <v>248</v>
      </c>
      <c r="C264" s="83" t="s">
        <v>246</v>
      </c>
      <c r="D264" s="84" t="s">
        <v>76</v>
      </c>
      <c r="E264" s="85" t="s">
        <v>250</v>
      </c>
      <c r="F264" s="86">
        <v>51.67</v>
      </c>
      <c r="G264" s="86">
        <v>51.67</v>
      </c>
      <c r="H264" s="86">
        <v>51.67</v>
      </c>
      <c r="I264" s="86">
        <v>51.67</v>
      </c>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86"/>
      <c r="AI264" s="86"/>
      <c r="AJ264" s="86"/>
      <c r="AK264" s="86"/>
      <c r="AL264" s="86"/>
      <c r="AM264" s="86"/>
      <c r="AN264" s="87"/>
    </row>
    <row r="265" ht="19.9" customHeight="1" spans="2:40">
      <c r="B265" s="94" t="s">
        <v>223</v>
      </c>
      <c r="C265" s="83" t="s">
        <v>251</v>
      </c>
      <c r="D265" s="84" t="s">
        <v>76</v>
      </c>
      <c r="E265" s="85" t="s">
        <v>252</v>
      </c>
      <c r="F265" s="86">
        <v>10.08</v>
      </c>
      <c r="G265" s="86">
        <v>10.08</v>
      </c>
      <c r="H265" s="86">
        <v>10.08</v>
      </c>
      <c r="I265" s="86">
        <v>10.08</v>
      </c>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c r="AG265" s="86"/>
      <c r="AH265" s="86"/>
      <c r="AI265" s="86"/>
      <c r="AJ265" s="86"/>
      <c r="AK265" s="86"/>
      <c r="AL265" s="86"/>
      <c r="AM265" s="86"/>
      <c r="AN265" s="87"/>
    </row>
    <row r="266" ht="19.9" customHeight="1" spans="2:40">
      <c r="B266" s="94" t="s">
        <v>223</v>
      </c>
      <c r="C266" s="83" t="s">
        <v>271</v>
      </c>
      <c r="D266" s="84" t="s">
        <v>76</v>
      </c>
      <c r="E266" s="85" t="s">
        <v>272</v>
      </c>
      <c r="F266" s="86">
        <v>3</v>
      </c>
      <c r="G266" s="86">
        <v>3</v>
      </c>
      <c r="H266" s="86">
        <v>3</v>
      </c>
      <c r="I266" s="86">
        <v>3</v>
      </c>
      <c r="J266" s="86"/>
      <c r="K266" s="86"/>
      <c r="L266" s="86"/>
      <c r="M266" s="86"/>
      <c r="N266" s="86"/>
      <c r="O266" s="86"/>
      <c r="P266" s="86"/>
      <c r="Q266" s="86"/>
      <c r="R266" s="86"/>
      <c r="S266" s="86"/>
      <c r="T266" s="86"/>
      <c r="U266" s="86"/>
      <c r="V266" s="86"/>
      <c r="W266" s="86"/>
      <c r="X266" s="86"/>
      <c r="Y266" s="86"/>
      <c r="Z266" s="86"/>
      <c r="AA266" s="86"/>
      <c r="AB266" s="86"/>
      <c r="AC266" s="86"/>
      <c r="AD266" s="86"/>
      <c r="AE266" s="86"/>
      <c r="AF266" s="86"/>
      <c r="AG266" s="86"/>
      <c r="AH266" s="86"/>
      <c r="AI266" s="86"/>
      <c r="AJ266" s="86"/>
      <c r="AK266" s="86"/>
      <c r="AL266" s="86"/>
      <c r="AM266" s="86"/>
      <c r="AN266" s="87"/>
    </row>
    <row r="267" ht="19.9" customHeight="1" spans="2:40">
      <c r="B267" s="94" t="s">
        <v>223</v>
      </c>
      <c r="C267" s="83" t="s">
        <v>219</v>
      </c>
      <c r="D267" s="84" t="s">
        <v>76</v>
      </c>
      <c r="E267" s="85" t="s">
        <v>253</v>
      </c>
      <c r="F267" s="86">
        <v>119.7</v>
      </c>
      <c r="G267" s="86">
        <v>119.7</v>
      </c>
      <c r="H267" s="86">
        <v>119.7</v>
      </c>
      <c r="I267" s="86">
        <v>119.7</v>
      </c>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86"/>
      <c r="AI267" s="86"/>
      <c r="AJ267" s="86"/>
      <c r="AK267" s="86"/>
      <c r="AL267" s="86"/>
      <c r="AM267" s="86"/>
      <c r="AN267" s="87"/>
    </row>
    <row r="268" ht="19.9" customHeight="1" spans="1:40">
      <c r="A268" s="54"/>
      <c r="B268" s="83" t="s">
        <v>248</v>
      </c>
      <c r="C268" s="83" t="s">
        <v>219</v>
      </c>
      <c r="D268" s="84" t="s">
        <v>76</v>
      </c>
      <c r="E268" s="85" t="s">
        <v>254</v>
      </c>
      <c r="F268" s="86">
        <v>73.11</v>
      </c>
      <c r="G268" s="86">
        <v>73.11</v>
      </c>
      <c r="H268" s="86">
        <v>73.11</v>
      </c>
      <c r="I268" s="86">
        <v>73.11</v>
      </c>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c r="AG268" s="86"/>
      <c r="AH268" s="86"/>
      <c r="AI268" s="86"/>
      <c r="AJ268" s="86"/>
      <c r="AK268" s="86"/>
      <c r="AL268" s="86"/>
      <c r="AM268" s="86"/>
      <c r="AN268" s="87"/>
    </row>
    <row r="269" ht="19.9" customHeight="1" spans="1:40">
      <c r="A269" s="54"/>
      <c r="B269" s="83" t="s">
        <v>248</v>
      </c>
      <c r="C269" s="83" t="s">
        <v>219</v>
      </c>
      <c r="D269" s="84" t="s">
        <v>76</v>
      </c>
      <c r="E269" s="85" t="s">
        <v>255</v>
      </c>
      <c r="F269" s="86">
        <v>5.1</v>
      </c>
      <c r="G269" s="86">
        <v>5.1</v>
      </c>
      <c r="H269" s="86">
        <v>5.1</v>
      </c>
      <c r="I269" s="86">
        <v>5.1</v>
      </c>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c r="AG269" s="86"/>
      <c r="AH269" s="86"/>
      <c r="AI269" s="86"/>
      <c r="AJ269" s="86"/>
      <c r="AK269" s="86"/>
      <c r="AL269" s="86"/>
      <c r="AM269" s="86"/>
      <c r="AN269" s="87"/>
    </row>
    <row r="270" ht="19.9" customHeight="1" spans="1:40">
      <c r="A270" s="54"/>
      <c r="B270" s="83" t="s">
        <v>248</v>
      </c>
      <c r="C270" s="83" t="s">
        <v>219</v>
      </c>
      <c r="D270" s="84" t="s">
        <v>76</v>
      </c>
      <c r="E270" s="85" t="s">
        <v>256</v>
      </c>
      <c r="F270" s="86">
        <v>41.49</v>
      </c>
      <c r="G270" s="86">
        <v>41.49</v>
      </c>
      <c r="H270" s="86">
        <v>41.49</v>
      </c>
      <c r="I270" s="86">
        <v>41.49</v>
      </c>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c r="AG270" s="86"/>
      <c r="AH270" s="86"/>
      <c r="AI270" s="86"/>
      <c r="AJ270" s="86"/>
      <c r="AK270" s="86"/>
      <c r="AL270" s="86"/>
      <c r="AM270" s="86"/>
      <c r="AN270" s="87"/>
    </row>
    <row r="271" ht="19.9" customHeight="1" spans="2:40">
      <c r="B271" s="83" t="s">
        <v>22</v>
      </c>
      <c r="C271" s="83" t="s">
        <v>22</v>
      </c>
      <c r="D271" s="84"/>
      <c r="E271" s="85" t="s">
        <v>257</v>
      </c>
      <c r="F271" s="86">
        <v>307.42</v>
      </c>
      <c r="G271" s="86">
        <v>307.42</v>
      </c>
      <c r="H271" s="86">
        <v>307.42</v>
      </c>
      <c r="I271" s="86">
        <v>307.42</v>
      </c>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86"/>
      <c r="AJ271" s="86"/>
      <c r="AK271" s="86"/>
      <c r="AL271" s="86"/>
      <c r="AM271" s="86"/>
      <c r="AN271" s="87"/>
    </row>
    <row r="272" ht="19.9" customHeight="1" spans="1:40">
      <c r="A272" s="54"/>
      <c r="B272" s="94" t="s">
        <v>258</v>
      </c>
      <c r="C272" s="83" t="s">
        <v>226</v>
      </c>
      <c r="D272" s="84" t="s">
        <v>76</v>
      </c>
      <c r="E272" s="85" t="s">
        <v>259</v>
      </c>
      <c r="F272" s="86">
        <v>307.06</v>
      </c>
      <c r="G272" s="86">
        <v>307.06</v>
      </c>
      <c r="H272" s="86">
        <v>307.06</v>
      </c>
      <c r="I272" s="86">
        <v>307.06</v>
      </c>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86"/>
      <c r="AI272" s="86"/>
      <c r="AJ272" s="86"/>
      <c r="AK272" s="86"/>
      <c r="AL272" s="86"/>
      <c r="AM272" s="86"/>
      <c r="AN272" s="87"/>
    </row>
    <row r="273" ht="19.9" customHeight="1" spans="1:40">
      <c r="A273" s="54"/>
      <c r="B273" s="83" t="s">
        <v>260</v>
      </c>
      <c r="C273" s="83" t="s">
        <v>226</v>
      </c>
      <c r="D273" s="84" t="s">
        <v>76</v>
      </c>
      <c r="E273" s="85" t="s">
        <v>261</v>
      </c>
      <c r="F273" s="86">
        <v>1.06</v>
      </c>
      <c r="G273" s="86">
        <v>1.06</v>
      </c>
      <c r="H273" s="86">
        <v>1.06</v>
      </c>
      <c r="I273" s="86">
        <v>1.06</v>
      </c>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86"/>
      <c r="AI273" s="86"/>
      <c r="AJ273" s="86"/>
      <c r="AK273" s="86"/>
      <c r="AL273" s="86"/>
      <c r="AM273" s="86"/>
      <c r="AN273" s="87"/>
    </row>
    <row r="274" ht="19.9" customHeight="1" spans="1:40">
      <c r="A274" s="54"/>
      <c r="B274" s="83" t="s">
        <v>260</v>
      </c>
      <c r="C274" s="83" t="s">
        <v>226</v>
      </c>
      <c r="D274" s="84" t="s">
        <v>76</v>
      </c>
      <c r="E274" s="85" t="s">
        <v>262</v>
      </c>
      <c r="F274" s="86">
        <v>306</v>
      </c>
      <c r="G274" s="86">
        <v>306</v>
      </c>
      <c r="H274" s="86">
        <v>306</v>
      </c>
      <c r="I274" s="86">
        <v>306</v>
      </c>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c r="AG274" s="86"/>
      <c r="AH274" s="86"/>
      <c r="AI274" s="86"/>
      <c r="AJ274" s="86"/>
      <c r="AK274" s="86"/>
      <c r="AL274" s="86"/>
      <c r="AM274" s="86"/>
      <c r="AN274" s="87"/>
    </row>
    <row r="275" ht="19.9" customHeight="1" spans="2:40">
      <c r="B275" s="94" t="s">
        <v>258</v>
      </c>
      <c r="C275" s="83" t="s">
        <v>207</v>
      </c>
      <c r="D275" s="84" t="s">
        <v>76</v>
      </c>
      <c r="E275" s="85" t="s">
        <v>264</v>
      </c>
      <c r="F275" s="86">
        <v>0.36</v>
      </c>
      <c r="G275" s="86">
        <v>0.36</v>
      </c>
      <c r="H275" s="86">
        <v>0.36</v>
      </c>
      <c r="I275" s="86">
        <v>0.36</v>
      </c>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86"/>
      <c r="AI275" s="86"/>
      <c r="AJ275" s="86"/>
      <c r="AK275" s="86"/>
      <c r="AL275" s="86"/>
      <c r="AM275" s="86"/>
      <c r="AN275" s="87"/>
    </row>
    <row r="276" ht="19.9" customHeight="1" spans="1:40">
      <c r="A276" s="54"/>
      <c r="B276" s="83" t="s">
        <v>260</v>
      </c>
      <c r="C276" s="83" t="s">
        <v>207</v>
      </c>
      <c r="D276" s="84" t="s">
        <v>76</v>
      </c>
      <c r="E276" s="85" t="s">
        <v>265</v>
      </c>
      <c r="F276" s="86">
        <v>0.36</v>
      </c>
      <c r="G276" s="86">
        <v>0.36</v>
      </c>
      <c r="H276" s="86">
        <v>0.36</v>
      </c>
      <c r="I276" s="86">
        <v>0.36</v>
      </c>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86"/>
      <c r="AI276" s="86"/>
      <c r="AJ276" s="86"/>
      <c r="AK276" s="86"/>
      <c r="AL276" s="86"/>
      <c r="AM276" s="86"/>
      <c r="AN276" s="87"/>
    </row>
    <row r="277" ht="19.9" customHeight="1" spans="2:40">
      <c r="B277" s="83" t="s">
        <v>22</v>
      </c>
      <c r="C277" s="83" t="s">
        <v>22</v>
      </c>
      <c r="D277" s="84"/>
      <c r="E277" s="85" t="s">
        <v>277</v>
      </c>
      <c r="F277" s="86">
        <v>1568.95</v>
      </c>
      <c r="G277" s="86">
        <v>1568.95</v>
      </c>
      <c r="H277" s="86">
        <v>1568.95</v>
      </c>
      <c r="I277" s="86">
        <v>1465.55</v>
      </c>
      <c r="J277" s="86">
        <v>103.4</v>
      </c>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86"/>
      <c r="AJ277" s="86"/>
      <c r="AK277" s="86"/>
      <c r="AL277" s="86"/>
      <c r="AM277" s="86"/>
      <c r="AN277" s="87"/>
    </row>
    <row r="278" ht="19.9" customHeight="1" spans="1:40">
      <c r="A278" s="54"/>
      <c r="B278" s="83" t="s">
        <v>22</v>
      </c>
      <c r="C278" s="83" t="s">
        <v>22</v>
      </c>
      <c r="D278" s="84"/>
      <c r="E278" s="85" t="s">
        <v>191</v>
      </c>
      <c r="F278" s="86">
        <v>1190.57</v>
      </c>
      <c r="G278" s="86">
        <v>1190.57</v>
      </c>
      <c r="H278" s="86">
        <v>1190.57</v>
      </c>
      <c r="I278" s="86">
        <v>1190.57</v>
      </c>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86"/>
      <c r="AI278" s="86"/>
      <c r="AJ278" s="86"/>
      <c r="AK278" s="86"/>
      <c r="AL278" s="86"/>
      <c r="AM278" s="86"/>
      <c r="AN278" s="87"/>
    </row>
    <row r="279" ht="19.9" customHeight="1" spans="1:40">
      <c r="A279" s="54"/>
      <c r="B279" s="94" t="s">
        <v>192</v>
      </c>
      <c r="C279" s="83" t="s">
        <v>193</v>
      </c>
      <c r="D279" s="84" t="s">
        <v>78</v>
      </c>
      <c r="E279" s="85" t="s">
        <v>194</v>
      </c>
      <c r="F279" s="86">
        <v>318.67</v>
      </c>
      <c r="G279" s="86">
        <v>318.67</v>
      </c>
      <c r="H279" s="86">
        <v>318.67</v>
      </c>
      <c r="I279" s="86">
        <v>318.67</v>
      </c>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86"/>
      <c r="AI279" s="86"/>
      <c r="AJ279" s="86"/>
      <c r="AK279" s="86"/>
      <c r="AL279" s="86"/>
      <c r="AM279" s="86"/>
      <c r="AN279" s="87"/>
    </row>
    <row r="280" ht="19.9" customHeight="1" spans="2:40">
      <c r="B280" s="94" t="s">
        <v>192</v>
      </c>
      <c r="C280" s="83" t="s">
        <v>195</v>
      </c>
      <c r="D280" s="84" t="s">
        <v>78</v>
      </c>
      <c r="E280" s="85" t="s">
        <v>196</v>
      </c>
      <c r="F280" s="86">
        <v>35.33</v>
      </c>
      <c r="G280" s="86">
        <v>35.33</v>
      </c>
      <c r="H280" s="86">
        <v>35.33</v>
      </c>
      <c r="I280" s="86">
        <v>35.33</v>
      </c>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86"/>
      <c r="AI280" s="86"/>
      <c r="AJ280" s="86"/>
      <c r="AK280" s="86"/>
      <c r="AL280" s="86"/>
      <c r="AM280" s="86"/>
      <c r="AN280" s="87"/>
    </row>
    <row r="281" ht="19.9" customHeight="1" spans="1:40">
      <c r="A281" s="54"/>
      <c r="B281" s="83" t="s">
        <v>197</v>
      </c>
      <c r="C281" s="83" t="s">
        <v>195</v>
      </c>
      <c r="D281" s="84" t="s">
        <v>78</v>
      </c>
      <c r="E281" s="85" t="s">
        <v>198</v>
      </c>
      <c r="F281" s="86">
        <v>32.45</v>
      </c>
      <c r="G281" s="86">
        <v>32.45</v>
      </c>
      <c r="H281" s="86">
        <v>32.45</v>
      </c>
      <c r="I281" s="86">
        <v>32.45</v>
      </c>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86"/>
      <c r="AI281" s="86"/>
      <c r="AJ281" s="86"/>
      <c r="AK281" s="86"/>
      <c r="AL281" s="86"/>
      <c r="AM281" s="86"/>
      <c r="AN281" s="87"/>
    </row>
    <row r="282" ht="19.9" customHeight="1" spans="1:40">
      <c r="A282" s="54"/>
      <c r="B282" s="83" t="s">
        <v>197</v>
      </c>
      <c r="C282" s="83" t="s">
        <v>195</v>
      </c>
      <c r="D282" s="84" t="s">
        <v>78</v>
      </c>
      <c r="E282" s="85" t="s">
        <v>199</v>
      </c>
      <c r="F282" s="86">
        <v>2.88</v>
      </c>
      <c r="G282" s="86">
        <v>2.88</v>
      </c>
      <c r="H282" s="86">
        <v>2.88</v>
      </c>
      <c r="I282" s="86">
        <v>2.88</v>
      </c>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86"/>
      <c r="AI282" s="86"/>
      <c r="AJ282" s="86"/>
      <c r="AK282" s="86"/>
      <c r="AL282" s="86"/>
      <c r="AM282" s="86"/>
      <c r="AN282" s="87"/>
    </row>
    <row r="283" ht="19.9" customHeight="1" spans="2:40">
      <c r="B283" s="94" t="s">
        <v>192</v>
      </c>
      <c r="C283" s="83" t="s">
        <v>201</v>
      </c>
      <c r="D283" s="84" t="s">
        <v>78</v>
      </c>
      <c r="E283" s="85" t="s">
        <v>202</v>
      </c>
      <c r="F283" s="86">
        <v>270.62</v>
      </c>
      <c r="G283" s="86">
        <v>270.62</v>
      </c>
      <c r="H283" s="86">
        <v>270.62</v>
      </c>
      <c r="I283" s="86">
        <v>270.62</v>
      </c>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7"/>
    </row>
    <row r="284" ht="19.9" customHeight="1" spans="1:40">
      <c r="A284" s="54"/>
      <c r="B284" s="83" t="s">
        <v>197</v>
      </c>
      <c r="C284" s="83" t="s">
        <v>201</v>
      </c>
      <c r="D284" s="84" t="s">
        <v>78</v>
      </c>
      <c r="E284" s="85" t="s">
        <v>204</v>
      </c>
      <c r="F284" s="86">
        <v>270.62</v>
      </c>
      <c r="G284" s="86">
        <v>270.62</v>
      </c>
      <c r="H284" s="86">
        <v>270.62</v>
      </c>
      <c r="I284" s="86">
        <v>270.62</v>
      </c>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7"/>
    </row>
    <row r="285" ht="19.9" customHeight="1" spans="2:40">
      <c r="B285" s="94" t="s">
        <v>192</v>
      </c>
      <c r="C285" s="83" t="s">
        <v>230</v>
      </c>
      <c r="D285" s="84" t="s">
        <v>78</v>
      </c>
      <c r="E285" s="85" t="s">
        <v>267</v>
      </c>
      <c r="F285" s="86">
        <v>159.3</v>
      </c>
      <c r="G285" s="86">
        <v>159.3</v>
      </c>
      <c r="H285" s="86">
        <v>159.3</v>
      </c>
      <c r="I285" s="86">
        <v>159.3</v>
      </c>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6"/>
      <c r="AL285" s="86"/>
      <c r="AM285" s="86"/>
      <c r="AN285" s="87"/>
    </row>
    <row r="286" ht="19.9" customHeight="1" spans="2:40">
      <c r="B286" s="94" t="s">
        <v>192</v>
      </c>
      <c r="C286" s="83" t="s">
        <v>205</v>
      </c>
      <c r="D286" s="84" t="s">
        <v>78</v>
      </c>
      <c r="E286" s="85" t="s">
        <v>206</v>
      </c>
      <c r="F286" s="86">
        <v>129.14</v>
      </c>
      <c r="G286" s="86">
        <v>129.14</v>
      </c>
      <c r="H286" s="86">
        <v>129.14</v>
      </c>
      <c r="I286" s="86">
        <v>129.14</v>
      </c>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86"/>
      <c r="AI286" s="86"/>
      <c r="AJ286" s="86"/>
      <c r="AK286" s="86"/>
      <c r="AL286" s="86"/>
      <c r="AM286" s="86"/>
      <c r="AN286" s="87"/>
    </row>
    <row r="287" ht="19.9" customHeight="1" spans="2:40">
      <c r="B287" s="94" t="s">
        <v>192</v>
      </c>
      <c r="C287" s="83" t="s">
        <v>207</v>
      </c>
      <c r="D287" s="84" t="s">
        <v>78</v>
      </c>
      <c r="E287" s="85" t="s">
        <v>208</v>
      </c>
      <c r="F287" s="86">
        <v>64.57</v>
      </c>
      <c r="G287" s="86">
        <v>64.57</v>
      </c>
      <c r="H287" s="86">
        <v>64.57</v>
      </c>
      <c r="I287" s="86">
        <v>64.57</v>
      </c>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86"/>
      <c r="AI287" s="86"/>
      <c r="AJ287" s="86"/>
      <c r="AK287" s="86"/>
      <c r="AL287" s="86"/>
      <c r="AM287" s="86"/>
      <c r="AN287" s="87"/>
    </row>
    <row r="288" ht="19.9" customHeight="1" spans="2:40">
      <c r="B288" s="94" t="s">
        <v>192</v>
      </c>
      <c r="C288" s="83" t="s">
        <v>209</v>
      </c>
      <c r="D288" s="84" t="s">
        <v>78</v>
      </c>
      <c r="E288" s="85" t="s">
        <v>210</v>
      </c>
      <c r="F288" s="86">
        <v>67.1</v>
      </c>
      <c r="G288" s="86">
        <v>67.1</v>
      </c>
      <c r="H288" s="86">
        <v>67.1</v>
      </c>
      <c r="I288" s="86">
        <v>67.1</v>
      </c>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86"/>
      <c r="AI288" s="86"/>
      <c r="AJ288" s="86"/>
      <c r="AK288" s="86"/>
      <c r="AL288" s="86"/>
      <c r="AM288" s="86"/>
      <c r="AN288" s="87"/>
    </row>
    <row r="289" ht="19.9" customHeight="1" spans="2:40">
      <c r="B289" s="94" t="s">
        <v>192</v>
      </c>
      <c r="C289" s="83" t="s">
        <v>213</v>
      </c>
      <c r="D289" s="84" t="s">
        <v>78</v>
      </c>
      <c r="E289" s="85" t="s">
        <v>214</v>
      </c>
      <c r="F289" s="86">
        <v>29.48</v>
      </c>
      <c r="G289" s="86">
        <v>29.48</v>
      </c>
      <c r="H289" s="86">
        <v>29.48</v>
      </c>
      <c r="I289" s="86">
        <v>29.48</v>
      </c>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86"/>
      <c r="AI289" s="86"/>
      <c r="AJ289" s="86"/>
      <c r="AK289" s="86"/>
      <c r="AL289" s="86"/>
      <c r="AM289" s="86"/>
      <c r="AN289" s="87"/>
    </row>
    <row r="290" ht="19.9" customHeight="1" spans="1:40">
      <c r="A290" s="54"/>
      <c r="B290" s="83" t="s">
        <v>197</v>
      </c>
      <c r="C290" s="83" t="s">
        <v>213</v>
      </c>
      <c r="D290" s="84" t="s">
        <v>78</v>
      </c>
      <c r="E290" s="85" t="s">
        <v>215</v>
      </c>
      <c r="F290" s="86">
        <v>4.84</v>
      </c>
      <c r="G290" s="86">
        <v>4.84</v>
      </c>
      <c r="H290" s="86">
        <v>4.84</v>
      </c>
      <c r="I290" s="86">
        <v>4.84</v>
      </c>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86"/>
      <c r="AI290" s="86"/>
      <c r="AJ290" s="86"/>
      <c r="AK290" s="86"/>
      <c r="AL290" s="86"/>
      <c r="AM290" s="86"/>
      <c r="AN290" s="87"/>
    </row>
    <row r="291" ht="19.9" customHeight="1" spans="1:40">
      <c r="A291" s="54"/>
      <c r="B291" s="83" t="s">
        <v>197</v>
      </c>
      <c r="C291" s="83" t="s">
        <v>213</v>
      </c>
      <c r="D291" s="84" t="s">
        <v>78</v>
      </c>
      <c r="E291" s="85" t="s">
        <v>216</v>
      </c>
      <c r="F291" s="86">
        <v>1.92</v>
      </c>
      <c r="G291" s="86">
        <v>1.92</v>
      </c>
      <c r="H291" s="86">
        <v>1.92</v>
      </c>
      <c r="I291" s="86">
        <v>1.92</v>
      </c>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86"/>
      <c r="AJ291" s="86"/>
      <c r="AK291" s="86"/>
      <c r="AL291" s="86"/>
      <c r="AM291" s="86"/>
      <c r="AN291" s="87"/>
    </row>
    <row r="292" ht="19.9" customHeight="1" spans="1:40">
      <c r="A292" s="54"/>
      <c r="B292" s="83" t="s">
        <v>197</v>
      </c>
      <c r="C292" s="83" t="s">
        <v>213</v>
      </c>
      <c r="D292" s="84" t="s">
        <v>78</v>
      </c>
      <c r="E292" s="85" t="s">
        <v>268</v>
      </c>
      <c r="F292" s="86">
        <v>22.72</v>
      </c>
      <c r="G292" s="86">
        <v>22.72</v>
      </c>
      <c r="H292" s="86">
        <v>22.72</v>
      </c>
      <c r="I292" s="86">
        <v>22.72</v>
      </c>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86"/>
      <c r="AI292" s="86"/>
      <c r="AJ292" s="86"/>
      <c r="AK292" s="86"/>
      <c r="AL292" s="86"/>
      <c r="AM292" s="86"/>
      <c r="AN292" s="87"/>
    </row>
    <row r="293" ht="19.9" customHeight="1" spans="2:40">
      <c r="B293" s="94" t="s">
        <v>192</v>
      </c>
      <c r="C293" s="83" t="s">
        <v>217</v>
      </c>
      <c r="D293" s="84" t="s">
        <v>78</v>
      </c>
      <c r="E293" s="85" t="s">
        <v>218</v>
      </c>
      <c r="F293" s="86">
        <v>111.87</v>
      </c>
      <c r="G293" s="86">
        <v>111.87</v>
      </c>
      <c r="H293" s="86">
        <v>111.87</v>
      </c>
      <c r="I293" s="86">
        <v>111.87</v>
      </c>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86"/>
      <c r="AI293" s="86"/>
      <c r="AJ293" s="86"/>
      <c r="AK293" s="86"/>
      <c r="AL293" s="86"/>
      <c r="AM293" s="86"/>
      <c r="AN293" s="87"/>
    </row>
    <row r="294" ht="19.9" customHeight="1" spans="2:40">
      <c r="B294" s="94" t="s">
        <v>192</v>
      </c>
      <c r="C294" s="83" t="s">
        <v>219</v>
      </c>
      <c r="D294" s="84" t="s">
        <v>78</v>
      </c>
      <c r="E294" s="85" t="s">
        <v>220</v>
      </c>
      <c r="F294" s="86">
        <v>4.49</v>
      </c>
      <c r="G294" s="86">
        <v>4.49</v>
      </c>
      <c r="H294" s="86">
        <v>4.49</v>
      </c>
      <c r="I294" s="86">
        <v>4.49</v>
      </c>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86"/>
      <c r="AI294" s="86"/>
      <c r="AJ294" s="86"/>
      <c r="AK294" s="86"/>
      <c r="AL294" s="86"/>
      <c r="AM294" s="86"/>
      <c r="AN294" s="87"/>
    </row>
    <row r="295" ht="19.9" customHeight="1" spans="1:40">
      <c r="A295" s="54"/>
      <c r="B295" s="83" t="s">
        <v>197</v>
      </c>
      <c r="C295" s="83" t="s">
        <v>219</v>
      </c>
      <c r="D295" s="84" t="s">
        <v>78</v>
      </c>
      <c r="E295" s="85" t="s">
        <v>221</v>
      </c>
      <c r="F295" s="86">
        <v>4.49</v>
      </c>
      <c r="G295" s="86">
        <v>4.49</v>
      </c>
      <c r="H295" s="86">
        <v>4.49</v>
      </c>
      <c r="I295" s="86">
        <v>4.49</v>
      </c>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86"/>
      <c r="AI295" s="86"/>
      <c r="AJ295" s="86"/>
      <c r="AK295" s="86"/>
      <c r="AL295" s="86"/>
      <c r="AM295" s="86"/>
      <c r="AN295" s="87"/>
    </row>
    <row r="296" ht="19.9" customHeight="1" spans="2:40">
      <c r="B296" s="83" t="s">
        <v>22</v>
      </c>
      <c r="C296" s="83" t="s">
        <v>22</v>
      </c>
      <c r="D296" s="84"/>
      <c r="E296" s="85" t="s">
        <v>222</v>
      </c>
      <c r="F296" s="86">
        <v>257.83</v>
      </c>
      <c r="G296" s="86">
        <v>257.83</v>
      </c>
      <c r="H296" s="86">
        <v>257.83</v>
      </c>
      <c r="I296" s="86">
        <v>154.43</v>
      </c>
      <c r="J296" s="86">
        <v>103.4</v>
      </c>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86"/>
      <c r="AI296" s="86"/>
      <c r="AJ296" s="86"/>
      <c r="AK296" s="86"/>
      <c r="AL296" s="86"/>
      <c r="AM296" s="86"/>
      <c r="AN296" s="87"/>
    </row>
    <row r="297" ht="19.9" customHeight="1" spans="1:40">
      <c r="A297" s="54"/>
      <c r="B297" s="94" t="s">
        <v>223</v>
      </c>
      <c r="C297" s="83" t="s">
        <v>193</v>
      </c>
      <c r="D297" s="84" t="s">
        <v>78</v>
      </c>
      <c r="E297" s="85" t="s">
        <v>224</v>
      </c>
      <c r="F297" s="86">
        <v>24.34</v>
      </c>
      <c r="G297" s="86">
        <v>24.34</v>
      </c>
      <c r="H297" s="86">
        <v>24.34</v>
      </c>
      <c r="I297" s="86">
        <v>6.7</v>
      </c>
      <c r="J297" s="86">
        <v>17.64</v>
      </c>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86"/>
      <c r="AI297" s="86"/>
      <c r="AJ297" s="86"/>
      <c r="AK297" s="86"/>
      <c r="AL297" s="86"/>
      <c r="AM297" s="86"/>
      <c r="AN297" s="87"/>
    </row>
    <row r="298" ht="19.9" customHeight="1" spans="2:40">
      <c r="B298" s="94" t="s">
        <v>223</v>
      </c>
      <c r="C298" s="83" t="s">
        <v>226</v>
      </c>
      <c r="D298" s="84" t="s">
        <v>78</v>
      </c>
      <c r="E298" s="85" t="s">
        <v>227</v>
      </c>
      <c r="F298" s="86">
        <v>2.98</v>
      </c>
      <c r="G298" s="86">
        <v>2.98</v>
      </c>
      <c r="H298" s="86">
        <v>2.98</v>
      </c>
      <c r="I298" s="86">
        <v>2.98</v>
      </c>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86"/>
      <c r="AI298" s="86"/>
      <c r="AJ298" s="86"/>
      <c r="AK298" s="86"/>
      <c r="AL298" s="86"/>
      <c r="AM298" s="86"/>
      <c r="AN298" s="87"/>
    </row>
    <row r="299" ht="19.9" customHeight="1" spans="2:40">
      <c r="B299" s="94" t="s">
        <v>223</v>
      </c>
      <c r="C299" s="83" t="s">
        <v>228</v>
      </c>
      <c r="D299" s="84" t="s">
        <v>78</v>
      </c>
      <c r="E299" s="85" t="s">
        <v>229</v>
      </c>
      <c r="F299" s="86">
        <v>2.6</v>
      </c>
      <c r="G299" s="86">
        <v>2.6</v>
      </c>
      <c r="H299" s="86">
        <v>2.6</v>
      </c>
      <c r="I299" s="86"/>
      <c r="J299" s="86">
        <v>2.6</v>
      </c>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86"/>
      <c r="AI299" s="86"/>
      <c r="AJ299" s="86"/>
      <c r="AK299" s="86"/>
      <c r="AL299" s="86"/>
      <c r="AM299" s="86"/>
      <c r="AN299" s="87"/>
    </row>
    <row r="300" ht="19.9" customHeight="1" spans="2:40">
      <c r="B300" s="94" t="s">
        <v>223</v>
      </c>
      <c r="C300" s="83" t="s">
        <v>230</v>
      </c>
      <c r="D300" s="84" t="s">
        <v>78</v>
      </c>
      <c r="E300" s="85" t="s">
        <v>231</v>
      </c>
      <c r="F300" s="86">
        <v>10.88</v>
      </c>
      <c r="G300" s="86">
        <v>10.88</v>
      </c>
      <c r="H300" s="86">
        <v>10.88</v>
      </c>
      <c r="I300" s="86">
        <v>10.88</v>
      </c>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86"/>
      <c r="AI300" s="86"/>
      <c r="AJ300" s="86"/>
      <c r="AK300" s="86"/>
      <c r="AL300" s="86"/>
      <c r="AM300" s="86"/>
      <c r="AN300" s="87"/>
    </row>
    <row r="301" ht="19.9" customHeight="1" spans="2:40">
      <c r="B301" s="94" t="s">
        <v>223</v>
      </c>
      <c r="C301" s="83" t="s">
        <v>205</v>
      </c>
      <c r="D301" s="84" t="s">
        <v>78</v>
      </c>
      <c r="E301" s="85" t="s">
        <v>232</v>
      </c>
      <c r="F301" s="86">
        <v>4.3</v>
      </c>
      <c r="G301" s="86">
        <v>4.3</v>
      </c>
      <c r="H301" s="86">
        <v>4.3</v>
      </c>
      <c r="I301" s="86">
        <v>4.3</v>
      </c>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c r="AG301" s="86"/>
      <c r="AH301" s="86"/>
      <c r="AI301" s="86"/>
      <c r="AJ301" s="86"/>
      <c r="AK301" s="86"/>
      <c r="AL301" s="86"/>
      <c r="AM301" s="86"/>
      <c r="AN301" s="87"/>
    </row>
    <row r="302" ht="19.9" customHeight="1" spans="2:40">
      <c r="B302" s="94" t="s">
        <v>223</v>
      </c>
      <c r="C302" s="83" t="s">
        <v>211</v>
      </c>
      <c r="D302" s="84" t="s">
        <v>78</v>
      </c>
      <c r="E302" s="85" t="s">
        <v>234</v>
      </c>
      <c r="F302" s="86">
        <v>29.46</v>
      </c>
      <c r="G302" s="86">
        <v>29.46</v>
      </c>
      <c r="H302" s="86">
        <v>29.46</v>
      </c>
      <c r="I302" s="86">
        <v>29.46</v>
      </c>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c r="AG302" s="86"/>
      <c r="AH302" s="86"/>
      <c r="AI302" s="86"/>
      <c r="AJ302" s="86"/>
      <c r="AK302" s="86"/>
      <c r="AL302" s="86"/>
      <c r="AM302" s="86"/>
      <c r="AN302" s="87"/>
    </row>
    <row r="303" ht="19.9" customHeight="1" spans="2:40">
      <c r="B303" s="94" t="s">
        <v>223</v>
      </c>
      <c r="C303" s="83" t="s">
        <v>217</v>
      </c>
      <c r="D303" s="84" t="s">
        <v>78</v>
      </c>
      <c r="E303" s="85" t="s">
        <v>235</v>
      </c>
      <c r="F303" s="86">
        <v>1.01</v>
      </c>
      <c r="G303" s="86">
        <v>1.01</v>
      </c>
      <c r="H303" s="86">
        <v>1.01</v>
      </c>
      <c r="I303" s="86">
        <v>1.01</v>
      </c>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c r="AG303" s="86"/>
      <c r="AH303" s="86"/>
      <c r="AI303" s="86"/>
      <c r="AJ303" s="86"/>
      <c r="AK303" s="86"/>
      <c r="AL303" s="86"/>
      <c r="AM303" s="86"/>
      <c r="AN303" s="87"/>
    </row>
    <row r="304" ht="19.9" customHeight="1" spans="2:40">
      <c r="B304" s="94" t="s">
        <v>223</v>
      </c>
      <c r="C304" s="83" t="s">
        <v>240</v>
      </c>
      <c r="D304" s="84" t="s">
        <v>78</v>
      </c>
      <c r="E304" s="85" t="s">
        <v>241</v>
      </c>
      <c r="F304" s="86">
        <v>10.54</v>
      </c>
      <c r="G304" s="86">
        <v>10.54</v>
      </c>
      <c r="H304" s="86">
        <v>10.54</v>
      </c>
      <c r="I304" s="86">
        <v>10.54</v>
      </c>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c r="AG304" s="86"/>
      <c r="AH304" s="86"/>
      <c r="AI304" s="86"/>
      <c r="AJ304" s="86"/>
      <c r="AK304" s="86"/>
      <c r="AL304" s="86"/>
      <c r="AM304" s="86"/>
      <c r="AN304" s="87"/>
    </row>
    <row r="305" ht="19.9" customHeight="1" spans="2:40">
      <c r="B305" s="94" t="s">
        <v>223</v>
      </c>
      <c r="C305" s="83" t="s">
        <v>242</v>
      </c>
      <c r="D305" s="84" t="s">
        <v>78</v>
      </c>
      <c r="E305" s="85" t="s">
        <v>243</v>
      </c>
      <c r="F305" s="86">
        <v>1.72</v>
      </c>
      <c r="G305" s="86">
        <v>1.72</v>
      </c>
      <c r="H305" s="86">
        <v>1.72</v>
      </c>
      <c r="I305" s="86">
        <v>1.72</v>
      </c>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86"/>
      <c r="AI305" s="86"/>
      <c r="AJ305" s="86"/>
      <c r="AK305" s="86"/>
      <c r="AL305" s="86"/>
      <c r="AM305" s="86"/>
      <c r="AN305" s="87"/>
    </row>
    <row r="306" ht="19.9" customHeight="1" spans="2:40">
      <c r="B306" s="94" t="s">
        <v>223</v>
      </c>
      <c r="C306" s="83" t="s">
        <v>244</v>
      </c>
      <c r="D306" s="84" t="s">
        <v>78</v>
      </c>
      <c r="E306" s="85" t="s">
        <v>245</v>
      </c>
      <c r="F306" s="86">
        <v>83.16</v>
      </c>
      <c r="G306" s="86">
        <v>83.16</v>
      </c>
      <c r="H306" s="86">
        <v>83.16</v>
      </c>
      <c r="I306" s="86"/>
      <c r="J306" s="86">
        <v>83.16</v>
      </c>
      <c r="K306" s="86"/>
      <c r="L306" s="86"/>
      <c r="M306" s="86"/>
      <c r="N306" s="86"/>
      <c r="O306" s="86"/>
      <c r="P306" s="86"/>
      <c r="Q306" s="86"/>
      <c r="R306" s="86"/>
      <c r="S306" s="86"/>
      <c r="T306" s="86"/>
      <c r="U306" s="86"/>
      <c r="V306" s="86"/>
      <c r="W306" s="86"/>
      <c r="X306" s="86"/>
      <c r="Y306" s="86"/>
      <c r="Z306" s="86"/>
      <c r="AA306" s="86"/>
      <c r="AB306" s="86"/>
      <c r="AC306" s="86"/>
      <c r="AD306" s="86"/>
      <c r="AE306" s="86"/>
      <c r="AF306" s="86"/>
      <c r="AG306" s="86"/>
      <c r="AH306" s="86"/>
      <c r="AI306" s="86"/>
      <c r="AJ306" s="86"/>
      <c r="AK306" s="86"/>
      <c r="AL306" s="86"/>
      <c r="AM306" s="86"/>
      <c r="AN306" s="87"/>
    </row>
    <row r="307" ht="19.9" customHeight="1" spans="2:40">
      <c r="B307" s="94" t="s">
        <v>223</v>
      </c>
      <c r="C307" s="83" t="s">
        <v>246</v>
      </c>
      <c r="D307" s="84" t="s">
        <v>78</v>
      </c>
      <c r="E307" s="85" t="s">
        <v>247</v>
      </c>
      <c r="F307" s="86">
        <v>54.87</v>
      </c>
      <c r="G307" s="86">
        <v>54.87</v>
      </c>
      <c r="H307" s="86">
        <v>54.87</v>
      </c>
      <c r="I307" s="86">
        <v>54.87</v>
      </c>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86"/>
      <c r="AI307" s="86"/>
      <c r="AJ307" s="86"/>
      <c r="AK307" s="86"/>
      <c r="AL307" s="86"/>
      <c r="AM307" s="86"/>
      <c r="AN307" s="87"/>
    </row>
    <row r="308" ht="19.9" customHeight="1" spans="1:40">
      <c r="A308" s="54"/>
      <c r="B308" s="83" t="s">
        <v>248</v>
      </c>
      <c r="C308" s="83" t="s">
        <v>246</v>
      </c>
      <c r="D308" s="84" t="s">
        <v>78</v>
      </c>
      <c r="E308" s="85" t="s">
        <v>249</v>
      </c>
      <c r="F308" s="86">
        <v>38.3</v>
      </c>
      <c r="G308" s="86">
        <v>38.3</v>
      </c>
      <c r="H308" s="86">
        <v>38.3</v>
      </c>
      <c r="I308" s="86">
        <v>38.3</v>
      </c>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c r="AG308" s="86"/>
      <c r="AH308" s="86"/>
      <c r="AI308" s="86"/>
      <c r="AJ308" s="86"/>
      <c r="AK308" s="86"/>
      <c r="AL308" s="86"/>
      <c r="AM308" s="86"/>
      <c r="AN308" s="87"/>
    </row>
    <row r="309" ht="19.9" customHeight="1" spans="1:40">
      <c r="A309" s="54"/>
      <c r="B309" s="83" t="s">
        <v>248</v>
      </c>
      <c r="C309" s="83" t="s">
        <v>246</v>
      </c>
      <c r="D309" s="84" t="s">
        <v>78</v>
      </c>
      <c r="E309" s="85" t="s">
        <v>250</v>
      </c>
      <c r="F309" s="86">
        <v>16.57</v>
      </c>
      <c r="G309" s="86">
        <v>16.57</v>
      </c>
      <c r="H309" s="86">
        <v>16.57</v>
      </c>
      <c r="I309" s="86">
        <v>16.57</v>
      </c>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c r="AG309" s="86"/>
      <c r="AH309" s="86"/>
      <c r="AI309" s="86"/>
      <c r="AJ309" s="86"/>
      <c r="AK309" s="86"/>
      <c r="AL309" s="86"/>
      <c r="AM309" s="86"/>
      <c r="AN309" s="87"/>
    </row>
    <row r="310" ht="19.9" customHeight="1" spans="2:40">
      <c r="B310" s="94" t="s">
        <v>223</v>
      </c>
      <c r="C310" s="83" t="s">
        <v>251</v>
      </c>
      <c r="D310" s="84" t="s">
        <v>78</v>
      </c>
      <c r="E310" s="85" t="s">
        <v>252</v>
      </c>
      <c r="F310" s="86">
        <v>5.04</v>
      </c>
      <c r="G310" s="86">
        <v>5.04</v>
      </c>
      <c r="H310" s="86">
        <v>5.04</v>
      </c>
      <c r="I310" s="86">
        <v>5.04</v>
      </c>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c r="AG310" s="86"/>
      <c r="AH310" s="86"/>
      <c r="AI310" s="86"/>
      <c r="AJ310" s="86"/>
      <c r="AK310" s="86"/>
      <c r="AL310" s="86"/>
      <c r="AM310" s="86"/>
      <c r="AN310" s="87"/>
    </row>
    <row r="311" ht="19.9" customHeight="1" spans="2:40">
      <c r="B311" s="94" t="s">
        <v>223</v>
      </c>
      <c r="C311" s="83" t="s">
        <v>271</v>
      </c>
      <c r="D311" s="84" t="s">
        <v>78</v>
      </c>
      <c r="E311" s="85" t="s">
        <v>272</v>
      </c>
      <c r="F311" s="86">
        <v>1</v>
      </c>
      <c r="G311" s="86">
        <v>1</v>
      </c>
      <c r="H311" s="86">
        <v>1</v>
      </c>
      <c r="I311" s="86">
        <v>1</v>
      </c>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c r="AG311" s="86"/>
      <c r="AH311" s="86"/>
      <c r="AI311" s="86"/>
      <c r="AJ311" s="86"/>
      <c r="AK311" s="86"/>
      <c r="AL311" s="86"/>
      <c r="AM311" s="86"/>
      <c r="AN311" s="87"/>
    </row>
    <row r="312" ht="19.9" customHeight="1" spans="2:40">
      <c r="B312" s="94" t="s">
        <v>223</v>
      </c>
      <c r="C312" s="83" t="s">
        <v>219</v>
      </c>
      <c r="D312" s="84" t="s">
        <v>78</v>
      </c>
      <c r="E312" s="85" t="s">
        <v>253</v>
      </c>
      <c r="F312" s="86">
        <v>25.93</v>
      </c>
      <c r="G312" s="86">
        <v>25.93</v>
      </c>
      <c r="H312" s="86">
        <v>25.93</v>
      </c>
      <c r="I312" s="86">
        <v>25.93</v>
      </c>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86"/>
      <c r="AI312" s="86"/>
      <c r="AJ312" s="86"/>
      <c r="AK312" s="86"/>
      <c r="AL312" s="86"/>
      <c r="AM312" s="86"/>
      <c r="AN312" s="87"/>
    </row>
    <row r="313" ht="19.9" customHeight="1" spans="1:40">
      <c r="A313" s="54"/>
      <c r="B313" s="83" t="s">
        <v>248</v>
      </c>
      <c r="C313" s="83" t="s">
        <v>219</v>
      </c>
      <c r="D313" s="84" t="s">
        <v>78</v>
      </c>
      <c r="E313" s="85" t="s">
        <v>254</v>
      </c>
      <c r="F313" s="86">
        <v>15.62</v>
      </c>
      <c r="G313" s="86">
        <v>15.62</v>
      </c>
      <c r="H313" s="86">
        <v>15.62</v>
      </c>
      <c r="I313" s="86">
        <v>15.62</v>
      </c>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86"/>
      <c r="AI313" s="86"/>
      <c r="AJ313" s="86"/>
      <c r="AK313" s="86"/>
      <c r="AL313" s="86"/>
      <c r="AM313" s="86"/>
      <c r="AN313" s="87"/>
    </row>
    <row r="314" ht="19.9" customHeight="1" spans="1:40">
      <c r="A314" s="54"/>
      <c r="B314" s="83" t="s">
        <v>248</v>
      </c>
      <c r="C314" s="83" t="s">
        <v>219</v>
      </c>
      <c r="D314" s="84" t="s">
        <v>78</v>
      </c>
      <c r="E314" s="85" t="s">
        <v>255</v>
      </c>
      <c r="F314" s="86">
        <v>2.15</v>
      </c>
      <c r="G314" s="86">
        <v>2.15</v>
      </c>
      <c r="H314" s="86">
        <v>2.15</v>
      </c>
      <c r="I314" s="86">
        <v>2.15</v>
      </c>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86"/>
      <c r="AI314" s="86"/>
      <c r="AJ314" s="86"/>
      <c r="AK314" s="86"/>
      <c r="AL314" s="86"/>
      <c r="AM314" s="86"/>
      <c r="AN314" s="87"/>
    </row>
    <row r="315" ht="19.9" customHeight="1" spans="1:40">
      <c r="A315" s="54"/>
      <c r="B315" s="83" t="s">
        <v>248</v>
      </c>
      <c r="C315" s="83" t="s">
        <v>219</v>
      </c>
      <c r="D315" s="84" t="s">
        <v>78</v>
      </c>
      <c r="E315" s="85" t="s">
        <v>256</v>
      </c>
      <c r="F315" s="86">
        <v>8.16</v>
      </c>
      <c r="G315" s="86">
        <v>8.16</v>
      </c>
      <c r="H315" s="86">
        <v>8.16</v>
      </c>
      <c r="I315" s="86">
        <v>8.16</v>
      </c>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86"/>
      <c r="AI315" s="86"/>
      <c r="AJ315" s="86"/>
      <c r="AK315" s="86"/>
      <c r="AL315" s="86"/>
      <c r="AM315" s="86"/>
      <c r="AN315" s="87"/>
    </row>
    <row r="316" ht="19.9" customHeight="1" spans="2:40">
      <c r="B316" s="83" t="s">
        <v>22</v>
      </c>
      <c r="C316" s="83" t="s">
        <v>22</v>
      </c>
      <c r="D316" s="84"/>
      <c r="E316" s="85" t="s">
        <v>257</v>
      </c>
      <c r="F316" s="86">
        <v>120.55</v>
      </c>
      <c r="G316" s="86">
        <v>120.55</v>
      </c>
      <c r="H316" s="86">
        <v>120.55</v>
      </c>
      <c r="I316" s="86">
        <v>120.55</v>
      </c>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86"/>
      <c r="AI316" s="86"/>
      <c r="AJ316" s="86"/>
      <c r="AK316" s="86"/>
      <c r="AL316" s="86"/>
      <c r="AM316" s="86"/>
      <c r="AN316" s="87"/>
    </row>
    <row r="317" ht="19.9" customHeight="1" spans="1:40">
      <c r="A317" s="54"/>
      <c r="B317" s="94" t="s">
        <v>258</v>
      </c>
      <c r="C317" s="83" t="s">
        <v>226</v>
      </c>
      <c r="D317" s="84" t="s">
        <v>78</v>
      </c>
      <c r="E317" s="85" t="s">
        <v>259</v>
      </c>
      <c r="F317" s="86">
        <v>120.5</v>
      </c>
      <c r="G317" s="86">
        <v>120.5</v>
      </c>
      <c r="H317" s="86">
        <v>120.5</v>
      </c>
      <c r="I317" s="86">
        <v>120.5</v>
      </c>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86"/>
      <c r="AI317" s="86"/>
      <c r="AJ317" s="86"/>
      <c r="AK317" s="86"/>
      <c r="AL317" s="86"/>
      <c r="AM317" s="86"/>
      <c r="AN317" s="87"/>
    </row>
    <row r="318" ht="19.9" customHeight="1" spans="1:40">
      <c r="A318" s="54"/>
      <c r="B318" s="83" t="s">
        <v>260</v>
      </c>
      <c r="C318" s="83" t="s">
        <v>226</v>
      </c>
      <c r="D318" s="84" t="s">
        <v>78</v>
      </c>
      <c r="E318" s="85" t="s">
        <v>262</v>
      </c>
      <c r="F318" s="86">
        <v>120.5</v>
      </c>
      <c r="G318" s="86">
        <v>120.5</v>
      </c>
      <c r="H318" s="86">
        <v>120.5</v>
      </c>
      <c r="I318" s="86">
        <v>120.5</v>
      </c>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86"/>
      <c r="AI318" s="86"/>
      <c r="AJ318" s="86"/>
      <c r="AK318" s="86"/>
      <c r="AL318" s="86"/>
      <c r="AM318" s="86"/>
      <c r="AN318" s="87"/>
    </row>
    <row r="319" ht="19.9" customHeight="1" spans="2:40">
      <c r="B319" s="94" t="s">
        <v>258</v>
      </c>
      <c r="C319" s="83" t="s">
        <v>207</v>
      </c>
      <c r="D319" s="84" t="s">
        <v>78</v>
      </c>
      <c r="E319" s="85" t="s">
        <v>264</v>
      </c>
      <c r="F319" s="86">
        <v>0.05</v>
      </c>
      <c r="G319" s="86">
        <v>0.05</v>
      </c>
      <c r="H319" s="86">
        <v>0.05</v>
      </c>
      <c r="I319" s="86">
        <v>0.05</v>
      </c>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c r="AG319" s="86"/>
      <c r="AH319" s="86"/>
      <c r="AI319" s="86"/>
      <c r="AJ319" s="86"/>
      <c r="AK319" s="86"/>
      <c r="AL319" s="86"/>
      <c r="AM319" s="86"/>
      <c r="AN319" s="87"/>
    </row>
    <row r="320" ht="19.9" customHeight="1" spans="1:40">
      <c r="A320" s="54"/>
      <c r="B320" s="83" t="s">
        <v>260</v>
      </c>
      <c r="C320" s="83" t="s">
        <v>207</v>
      </c>
      <c r="D320" s="84" t="s">
        <v>78</v>
      </c>
      <c r="E320" s="85" t="s">
        <v>265</v>
      </c>
      <c r="F320" s="86">
        <v>0.05</v>
      </c>
      <c r="G320" s="86">
        <v>0.05</v>
      </c>
      <c r="H320" s="86">
        <v>0.05</v>
      </c>
      <c r="I320" s="86">
        <v>0.05</v>
      </c>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86"/>
      <c r="AI320" s="86"/>
      <c r="AJ320" s="86"/>
      <c r="AK320" s="86"/>
      <c r="AL320" s="86"/>
      <c r="AM320" s="86"/>
      <c r="AN320" s="87"/>
    </row>
    <row r="321" ht="19.9" customHeight="1" spans="2:40">
      <c r="B321" s="83" t="s">
        <v>22</v>
      </c>
      <c r="C321" s="83" t="s">
        <v>22</v>
      </c>
      <c r="D321" s="84"/>
      <c r="E321" s="85" t="s">
        <v>278</v>
      </c>
      <c r="F321" s="86">
        <v>1973.94</v>
      </c>
      <c r="G321" s="86">
        <v>1973.94</v>
      </c>
      <c r="H321" s="86">
        <v>1973.94</v>
      </c>
      <c r="I321" s="86">
        <v>1766.14</v>
      </c>
      <c r="J321" s="86">
        <v>207.8</v>
      </c>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86"/>
      <c r="AI321" s="86"/>
      <c r="AJ321" s="86"/>
      <c r="AK321" s="86"/>
      <c r="AL321" s="86"/>
      <c r="AM321" s="86"/>
      <c r="AN321" s="87"/>
    </row>
    <row r="322" ht="19.9" customHeight="1" spans="1:40">
      <c r="A322" s="54"/>
      <c r="B322" s="83" t="s">
        <v>22</v>
      </c>
      <c r="C322" s="83" t="s">
        <v>22</v>
      </c>
      <c r="D322" s="84"/>
      <c r="E322" s="85" t="s">
        <v>191</v>
      </c>
      <c r="F322" s="86">
        <v>1503.74</v>
      </c>
      <c r="G322" s="86">
        <v>1503.74</v>
      </c>
      <c r="H322" s="86">
        <v>1503.74</v>
      </c>
      <c r="I322" s="86">
        <v>1503.74</v>
      </c>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c r="AG322" s="86"/>
      <c r="AH322" s="86"/>
      <c r="AI322" s="86"/>
      <c r="AJ322" s="86"/>
      <c r="AK322" s="86"/>
      <c r="AL322" s="86"/>
      <c r="AM322" s="86"/>
      <c r="AN322" s="87"/>
    </row>
    <row r="323" ht="19.9" customHeight="1" spans="1:40">
      <c r="A323" s="54"/>
      <c r="B323" s="94" t="s">
        <v>192</v>
      </c>
      <c r="C323" s="83" t="s">
        <v>193</v>
      </c>
      <c r="D323" s="84" t="s">
        <v>80</v>
      </c>
      <c r="E323" s="85" t="s">
        <v>194</v>
      </c>
      <c r="F323" s="86">
        <v>330.99</v>
      </c>
      <c r="G323" s="86">
        <v>330.99</v>
      </c>
      <c r="H323" s="86">
        <v>330.99</v>
      </c>
      <c r="I323" s="86">
        <v>330.99</v>
      </c>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86"/>
      <c r="AI323" s="86"/>
      <c r="AJ323" s="86"/>
      <c r="AK323" s="86"/>
      <c r="AL323" s="86"/>
      <c r="AM323" s="86"/>
      <c r="AN323" s="87"/>
    </row>
    <row r="324" ht="19.9" customHeight="1" spans="2:40">
      <c r="B324" s="94" t="s">
        <v>192</v>
      </c>
      <c r="C324" s="83" t="s">
        <v>195</v>
      </c>
      <c r="D324" s="84" t="s">
        <v>80</v>
      </c>
      <c r="E324" s="85" t="s">
        <v>196</v>
      </c>
      <c r="F324" s="86">
        <v>140.9</v>
      </c>
      <c r="G324" s="86">
        <v>140.9</v>
      </c>
      <c r="H324" s="86">
        <v>140.9</v>
      </c>
      <c r="I324" s="86">
        <v>140.9</v>
      </c>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86"/>
      <c r="AI324" s="86"/>
      <c r="AJ324" s="86"/>
      <c r="AK324" s="86"/>
      <c r="AL324" s="86"/>
      <c r="AM324" s="86"/>
      <c r="AN324" s="87"/>
    </row>
    <row r="325" ht="19.9" customHeight="1" spans="1:40">
      <c r="A325" s="54"/>
      <c r="B325" s="83" t="s">
        <v>197</v>
      </c>
      <c r="C325" s="83" t="s">
        <v>195</v>
      </c>
      <c r="D325" s="84" t="s">
        <v>80</v>
      </c>
      <c r="E325" s="85" t="s">
        <v>198</v>
      </c>
      <c r="F325" s="86">
        <v>100.33</v>
      </c>
      <c r="G325" s="86">
        <v>100.33</v>
      </c>
      <c r="H325" s="86">
        <v>100.33</v>
      </c>
      <c r="I325" s="86">
        <v>100.33</v>
      </c>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86"/>
      <c r="AI325" s="86"/>
      <c r="AJ325" s="86"/>
      <c r="AK325" s="86"/>
      <c r="AL325" s="86"/>
      <c r="AM325" s="86"/>
      <c r="AN325" s="87"/>
    </row>
    <row r="326" ht="19.9" customHeight="1" spans="1:40">
      <c r="A326" s="54"/>
      <c r="B326" s="83" t="s">
        <v>197</v>
      </c>
      <c r="C326" s="83" t="s">
        <v>195</v>
      </c>
      <c r="D326" s="84" t="s">
        <v>80</v>
      </c>
      <c r="E326" s="85" t="s">
        <v>199</v>
      </c>
      <c r="F326" s="86">
        <v>40.58</v>
      </c>
      <c r="G326" s="86">
        <v>40.58</v>
      </c>
      <c r="H326" s="86">
        <v>40.58</v>
      </c>
      <c r="I326" s="86">
        <v>40.58</v>
      </c>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c r="AG326" s="86"/>
      <c r="AH326" s="86"/>
      <c r="AI326" s="86"/>
      <c r="AJ326" s="86"/>
      <c r="AK326" s="86"/>
      <c r="AL326" s="86"/>
      <c r="AM326" s="86"/>
      <c r="AN326" s="87"/>
    </row>
    <row r="327" ht="19.9" customHeight="1" spans="2:40">
      <c r="B327" s="94" t="s">
        <v>192</v>
      </c>
      <c r="C327" s="83" t="s">
        <v>201</v>
      </c>
      <c r="D327" s="84" t="s">
        <v>80</v>
      </c>
      <c r="E327" s="85" t="s">
        <v>202</v>
      </c>
      <c r="F327" s="86">
        <v>285.87</v>
      </c>
      <c r="G327" s="86">
        <v>285.87</v>
      </c>
      <c r="H327" s="86">
        <v>285.87</v>
      </c>
      <c r="I327" s="86">
        <v>285.87</v>
      </c>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c r="AG327" s="86"/>
      <c r="AH327" s="86"/>
      <c r="AI327" s="86"/>
      <c r="AJ327" s="86"/>
      <c r="AK327" s="86"/>
      <c r="AL327" s="86"/>
      <c r="AM327" s="86"/>
      <c r="AN327" s="87"/>
    </row>
    <row r="328" ht="19.9" customHeight="1" spans="1:40">
      <c r="A328" s="54"/>
      <c r="B328" s="83" t="s">
        <v>197</v>
      </c>
      <c r="C328" s="83" t="s">
        <v>201</v>
      </c>
      <c r="D328" s="84" t="s">
        <v>80</v>
      </c>
      <c r="E328" s="85" t="s">
        <v>204</v>
      </c>
      <c r="F328" s="86">
        <v>285.87</v>
      </c>
      <c r="G328" s="86">
        <v>285.87</v>
      </c>
      <c r="H328" s="86">
        <v>285.87</v>
      </c>
      <c r="I328" s="86">
        <v>285.87</v>
      </c>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86"/>
      <c r="AI328" s="86"/>
      <c r="AJ328" s="86"/>
      <c r="AK328" s="86"/>
      <c r="AL328" s="86"/>
      <c r="AM328" s="86"/>
      <c r="AN328" s="87"/>
    </row>
    <row r="329" ht="19.9" customHeight="1" spans="2:40">
      <c r="B329" s="94" t="s">
        <v>192</v>
      </c>
      <c r="C329" s="83" t="s">
        <v>230</v>
      </c>
      <c r="D329" s="84" t="s">
        <v>80</v>
      </c>
      <c r="E329" s="85" t="s">
        <v>267</v>
      </c>
      <c r="F329" s="86">
        <v>235.24</v>
      </c>
      <c r="G329" s="86">
        <v>235.24</v>
      </c>
      <c r="H329" s="86">
        <v>235.24</v>
      </c>
      <c r="I329" s="86">
        <v>235.24</v>
      </c>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c r="AG329" s="86"/>
      <c r="AH329" s="86"/>
      <c r="AI329" s="86"/>
      <c r="AJ329" s="86"/>
      <c r="AK329" s="86"/>
      <c r="AL329" s="86"/>
      <c r="AM329" s="86"/>
      <c r="AN329" s="87"/>
    </row>
    <row r="330" ht="19.9" customHeight="1" spans="2:40">
      <c r="B330" s="94" t="s">
        <v>192</v>
      </c>
      <c r="C330" s="83" t="s">
        <v>205</v>
      </c>
      <c r="D330" s="84" t="s">
        <v>80</v>
      </c>
      <c r="E330" s="85" t="s">
        <v>206</v>
      </c>
      <c r="F330" s="86">
        <v>162.76</v>
      </c>
      <c r="G330" s="86">
        <v>162.76</v>
      </c>
      <c r="H330" s="86">
        <v>162.76</v>
      </c>
      <c r="I330" s="86">
        <v>162.76</v>
      </c>
      <c r="J330" s="86"/>
      <c r="K330" s="86"/>
      <c r="L330" s="86"/>
      <c r="M330" s="86"/>
      <c r="N330" s="86"/>
      <c r="O330" s="86"/>
      <c r="P330" s="86"/>
      <c r="Q330" s="86"/>
      <c r="R330" s="86"/>
      <c r="S330" s="86"/>
      <c r="T330" s="86"/>
      <c r="U330" s="86"/>
      <c r="V330" s="86"/>
      <c r="W330" s="86"/>
      <c r="X330" s="86"/>
      <c r="Y330" s="86"/>
      <c r="Z330" s="86"/>
      <c r="AA330" s="86"/>
      <c r="AB330" s="86"/>
      <c r="AC330" s="86"/>
      <c r="AD330" s="86"/>
      <c r="AE330" s="86"/>
      <c r="AF330" s="86"/>
      <c r="AG330" s="86"/>
      <c r="AH330" s="86"/>
      <c r="AI330" s="86"/>
      <c r="AJ330" s="86"/>
      <c r="AK330" s="86"/>
      <c r="AL330" s="86"/>
      <c r="AM330" s="86"/>
      <c r="AN330" s="87"/>
    </row>
    <row r="331" ht="19.9" customHeight="1" spans="2:40">
      <c r="B331" s="94" t="s">
        <v>192</v>
      </c>
      <c r="C331" s="83" t="s">
        <v>207</v>
      </c>
      <c r="D331" s="84" t="s">
        <v>80</v>
      </c>
      <c r="E331" s="85" t="s">
        <v>208</v>
      </c>
      <c r="F331" s="86">
        <v>81.38</v>
      </c>
      <c r="G331" s="86">
        <v>81.38</v>
      </c>
      <c r="H331" s="86">
        <v>81.38</v>
      </c>
      <c r="I331" s="86">
        <v>81.38</v>
      </c>
      <c r="J331" s="86"/>
      <c r="K331" s="86"/>
      <c r="L331" s="86"/>
      <c r="M331" s="86"/>
      <c r="N331" s="86"/>
      <c r="O331" s="86"/>
      <c r="P331" s="86"/>
      <c r="Q331" s="86"/>
      <c r="R331" s="86"/>
      <c r="S331" s="86"/>
      <c r="T331" s="86"/>
      <c r="U331" s="86"/>
      <c r="V331" s="86"/>
      <c r="W331" s="86"/>
      <c r="X331" s="86"/>
      <c r="Y331" s="86"/>
      <c r="Z331" s="86"/>
      <c r="AA331" s="86"/>
      <c r="AB331" s="86"/>
      <c r="AC331" s="86"/>
      <c r="AD331" s="86"/>
      <c r="AE331" s="86"/>
      <c r="AF331" s="86"/>
      <c r="AG331" s="86"/>
      <c r="AH331" s="86"/>
      <c r="AI331" s="86"/>
      <c r="AJ331" s="86"/>
      <c r="AK331" s="86"/>
      <c r="AL331" s="86"/>
      <c r="AM331" s="86"/>
      <c r="AN331" s="87"/>
    </row>
    <row r="332" ht="19.9" customHeight="1" spans="2:40">
      <c r="B332" s="94" t="s">
        <v>192</v>
      </c>
      <c r="C332" s="83" t="s">
        <v>209</v>
      </c>
      <c r="D332" s="84" t="s">
        <v>80</v>
      </c>
      <c r="E332" s="85" t="s">
        <v>210</v>
      </c>
      <c r="F332" s="86">
        <v>87.02</v>
      </c>
      <c r="G332" s="86">
        <v>87.02</v>
      </c>
      <c r="H332" s="86">
        <v>87.02</v>
      </c>
      <c r="I332" s="86">
        <v>87.02</v>
      </c>
      <c r="J332" s="86"/>
      <c r="K332" s="86"/>
      <c r="L332" s="86"/>
      <c r="M332" s="86"/>
      <c r="N332" s="86"/>
      <c r="O332" s="86"/>
      <c r="P332" s="86"/>
      <c r="Q332" s="86"/>
      <c r="R332" s="86"/>
      <c r="S332" s="86"/>
      <c r="T332" s="86"/>
      <c r="U332" s="86"/>
      <c r="V332" s="86"/>
      <c r="W332" s="86"/>
      <c r="X332" s="86"/>
      <c r="Y332" s="86"/>
      <c r="Z332" s="86"/>
      <c r="AA332" s="86"/>
      <c r="AB332" s="86"/>
      <c r="AC332" s="86"/>
      <c r="AD332" s="86"/>
      <c r="AE332" s="86"/>
      <c r="AF332" s="86"/>
      <c r="AG332" s="86"/>
      <c r="AH332" s="86"/>
      <c r="AI332" s="86"/>
      <c r="AJ332" s="86"/>
      <c r="AK332" s="86"/>
      <c r="AL332" s="86"/>
      <c r="AM332" s="86"/>
      <c r="AN332" s="87"/>
    </row>
    <row r="333" ht="19.9" customHeight="1" spans="2:40">
      <c r="B333" s="94" t="s">
        <v>192</v>
      </c>
      <c r="C333" s="83" t="s">
        <v>213</v>
      </c>
      <c r="D333" s="84" t="s">
        <v>80</v>
      </c>
      <c r="E333" s="85" t="s">
        <v>214</v>
      </c>
      <c r="F333" s="86">
        <v>29.14</v>
      </c>
      <c r="G333" s="86">
        <v>29.14</v>
      </c>
      <c r="H333" s="86">
        <v>29.14</v>
      </c>
      <c r="I333" s="86">
        <v>29.14</v>
      </c>
      <c r="J333" s="86"/>
      <c r="K333" s="86"/>
      <c r="L333" s="86"/>
      <c r="M333" s="86"/>
      <c r="N333" s="86"/>
      <c r="O333" s="86"/>
      <c r="P333" s="86"/>
      <c r="Q333" s="86"/>
      <c r="R333" s="86"/>
      <c r="S333" s="86"/>
      <c r="T333" s="86"/>
      <c r="U333" s="86"/>
      <c r="V333" s="86"/>
      <c r="W333" s="86"/>
      <c r="X333" s="86"/>
      <c r="Y333" s="86"/>
      <c r="Z333" s="86"/>
      <c r="AA333" s="86"/>
      <c r="AB333" s="86"/>
      <c r="AC333" s="86"/>
      <c r="AD333" s="86"/>
      <c r="AE333" s="86"/>
      <c r="AF333" s="86"/>
      <c r="AG333" s="86"/>
      <c r="AH333" s="86"/>
      <c r="AI333" s="86"/>
      <c r="AJ333" s="86"/>
      <c r="AK333" s="86"/>
      <c r="AL333" s="86"/>
      <c r="AM333" s="86"/>
      <c r="AN333" s="87"/>
    </row>
    <row r="334" ht="19.9" customHeight="1" spans="1:40">
      <c r="A334" s="54"/>
      <c r="B334" s="83" t="s">
        <v>197</v>
      </c>
      <c r="C334" s="83" t="s">
        <v>213</v>
      </c>
      <c r="D334" s="84" t="s">
        <v>80</v>
      </c>
      <c r="E334" s="85" t="s">
        <v>215</v>
      </c>
      <c r="F334" s="86">
        <v>6.1</v>
      </c>
      <c r="G334" s="86">
        <v>6.1</v>
      </c>
      <c r="H334" s="86">
        <v>6.1</v>
      </c>
      <c r="I334" s="86">
        <v>6.1</v>
      </c>
      <c r="J334" s="86"/>
      <c r="K334" s="86"/>
      <c r="L334" s="86"/>
      <c r="M334" s="86"/>
      <c r="N334" s="86"/>
      <c r="O334" s="86"/>
      <c r="P334" s="86"/>
      <c r="Q334" s="86"/>
      <c r="R334" s="86"/>
      <c r="S334" s="86"/>
      <c r="T334" s="86"/>
      <c r="U334" s="86"/>
      <c r="V334" s="86"/>
      <c r="W334" s="86"/>
      <c r="X334" s="86"/>
      <c r="Y334" s="86"/>
      <c r="Z334" s="86"/>
      <c r="AA334" s="86"/>
      <c r="AB334" s="86"/>
      <c r="AC334" s="86"/>
      <c r="AD334" s="86"/>
      <c r="AE334" s="86"/>
      <c r="AF334" s="86"/>
      <c r="AG334" s="86"/>
      <c r="AH334" s="86"/>
      <c r="AI334" s="86"/>
      <c r="AJ334" s="86"/>
      <c r="AK334" s="86"/>
      <c r="AL334" s="86"/>
      <c r="AM334" s="86"/>
      <c r="AN334" s="87"/>
    </row>
    <row r="335" ht="19.9" customHeight="1" spans="1:40">
      <c r="A335" s="54"/>
      <c r="B335" s="83" t="s">
        <v>197</v>
      </c>
      <c r="C335" s="83" t="s">
        <v>213</v>
      </c>
      <c r="D335" s="84" t="s">
        <v>80</v>
      </c>
      <c r="E335" s="85" t="s">
        <v>216</v>
      </c>
      <c r="F335" s="86">
        <v>2.49</v>
      </c>
      <c r="G335" s="86">
        <v>2.49</v>
      </c>
      <c r="H335" s="86">
        <v>2.49</v>
      </c>
      <c r="I335" s="86">
        <v>2.49</v>
      </c>
      <c r="J335" s="86"/>
      <c r="K335" s="86"/>
      <c r="L335" s="86"/>
      <c r="M335" s="86"/>
      <c r="N335" s="86"/>
      <c r="O335" s="86"/>
      <c r="P335" s="86"/>
      <c r="Q335" s="86"/>
      <c r="R335" s="86"/>
      <c r="S335" s="86"/>
      <c r="T335" s="86"/>
      <c r="U335" s="86"/>
      <c r="V335" s="86"/>
      <c r="W335" s="86"/>
      <c r="X335" s="86"/>
      <c r="Y335" s="86"/>
      <c r="Z335" s="86"/>
      <c r="AA335" s="86"/>
      <c r="AB335" s="86"/>
      <c r="AC335" s="86"/>
      <c r="AD335" s="86"/>
      <c r="AE335" s="86"/>
      <c r="AF335" s="86"/>
      <c r="AG335" s="86"/>
      <c r="AH335" s="86"/>
      <c r="AI335" s="86"/>
      <c r="AJ335" s="86"/>
      <c r="AK335" s="86"/>
      <c r="AL335" s="86"/>
      <c r="AM335" s="86"/>
      <c r="AN335" s="87"/>
    </row>
    <row r="336" ht="19.9" customHeight="1" spans="1:40">
      <c r="A336" s="54"/>
      <c r="B336" s="83" t="s">
        <v>197</v>
      </c>
      <c r="C336" s="83" t="s">
        <v>213</v>
      </c>
      <c r="D336" s="84" t="s">
        <v>80</v>
      </c>
      <c r="E336" s="85" t="s">
        <v>268</v>
      </c>
      <c r="F336" s="86">
        <v>20.55</v>
      </c>
      <c r="G336" s="86">
        <v>20.55</v>
      </c>
      <c r="H336" s="86">
        <v>20.55</v>
      </c>
      <c r="I336" s="86">
        <v>20.55</v>
      </c>
      <c r="J336" s="86"/>
      <c r="K336" s="86"/>
      <c r="L336" s="86"/>
      <c r="M336" s="86"/>
      <c r="N336" s="86"/>
      <c r="O336" s="86"/>
      <c r="P336" s="86"/>
      <c r="Q336" s="86"/>
      <c r="R336" s="86"/>
      <c r="S336" s="86"/>
      <c r="T336" s="86"/>
      <c r="U336" s="86"/>
      <c r="V336" s="86"/>
      <c r="W336" s="86"/>
      <c r="X336" s="86"/>
      <c r="Y336" s="86"/>
      <c r="Z336" s="86"/>
      <c r="AA336" s="86"/>
      <c r="AB336" s="86"/>
      <c r="AC336" s="86"/>
      <c r="AD336" s="86"/>
      <c r="AE336" s="86"/>
      <c r="AF336" s="86"/>
      <c r="AG336" s="86"/>
      <c r="AH336" s="86"/>
      <c r="AI336" s="86"/>
      <c r="AJ336" s="86"/>
      <c r="AK336" s="86"/>
      <c r="AL336" s="86"/>
      <c r="AM336" s="86"/>
      <c r="AN336" s="87"/>
    </row>
    <row r="337" ht="19.9" customHeight="1" spans="2:40">
      <c r="B337" s="94" t="s">
        <v>192</v>
      </c>
      <c r="C337" s="83" t="s">
        <v>217</v>
      </c>
      <c r="D337" s="84" t="s">
        <v>80</v>
      </c>
      <c r="E337" s="85" t="s">
        <v>218</v>
      </c>
      <c r="F337" s="86">
        <v>145.87</v>
      </c>
      <c r="G337" s="86">
        <v>145.87</v>
      </c>
      <c r="H337" s="86">
        <v>145.87</v>
      </c>
      <c r="I337" s="86">
        <v>145.87</v>
      </c>
      <c r="J337" s="86"/>
      <c r="K337" s="86"/>
      <c r="L337" s="86"/>
      <c r="M337" s="86"/>
      <c r="N337" s="86"/>
      <c r="O337" s="86"/>
      <c r="P337" s="86"/>
      <c r="Q337" s="86"/>
      <c r="R337" s="86"/>
      <c r="S337" s="86"/>
      <c r="T337" s="86"/>
      <c r="U337" s="86"/>
      <c r="V337" s="86"/>
      <c r="W337" s="86"/>
      <c r="X337" s="86"/>
      <c r="Y337" s="86"/>
      <c r="Z337" s="86"/>
      <c r="AA337" s="86"/>
      <c r="AB337" s="86"/>
      <c r="AC337" s="86"/>
      <c r="AD337" s="86"/>
      <c r="AE337" s="86"/>
      <c r="AF337" s="86"/>
      <c r="AG337" s="86"/>
      <c r="AH337" s="86"/>
      <c r="AI337" s="86"/>
      <c r="AJ337" s="86"/>
      <c r="AK337" s="86"/>
      <c r="AL337" s="86"/>
      <c r="AM337" s="86"/>
      <c r="AN337" s="87"/>
    </row>
    <row r="338" ht="19.9" customHeight="1" spans="2:40">
      <c r="B338" s="94" t="s">
        <v>192</v>
      </c>
      <c r="C338" s="83" t="s">
        <v>219</v>
      </c>
      <c r="D338" s="84" t="s">
        <v>80</v>
      </c>
      <c r="E338" s="85" t="s">
        <v>220</v>
      </c>
      <c r="F338" s="86">
        <v>4.56</v>
      </c>
      <c r="G338" s="86">
        <v>4.56</v>
      </c>
      <c r="H338" s="86">
        <v>4.56</v>
      </c>
      <c r="I338" s="86">
        <v>4.56</v>
      </c>
      <c r="J338" s="86"/>
      <c r="K338" s="86"/>
      <c r="L338" s="86"/>
      <c r="M338" s="86"/>
      <c r="N338" s="86"/>
      <c r="O338" s="86"/>
      <c r="P338" s="86"/>
      <c r="Q338" s="86"/>
      <c r="R338" s="86"/>
      <c r="S338" s="86"/>
      <c r="T338" s="86"/>
      <c r="U338" s="86"/>
      <c r="V338" s="86"/>
      <c r="W338" s="86"/>
      <c r="X338" s="86"/>
      <c r="Y338" s="86"/>
      <c r="Z338" s="86"/>
      <c r="AA338" s="86"/>
      <c r="AB338" s="86"/>
      <c r="AC338" s="86"/>
      <c r="AD338" s="86"/>
      <c r="AE338" s="86"/>
      <c r="AF338" s="86"/>
      <c r="AG338" s="86"/>
      <c r="AH338" s="86"/>
      <c r="AI338" s="86"/>
      <c r="AJ338" s="86"/>
      <c r="AK338" s="86"/>
      <c r="AL338" s="86"/>
      <c r="AM338" s="86"/>
      <c r="AN338" s="87"/>
    </row>
    <row r="339" ht="19.9" customHeight="1" spans="1:40">
      <c r="A339" s="54"/>
      <c r="B339" s="83" t="s">
        <v>197</v>
      </c>
      <c r="C339" s="83" t="s">
        <v>219</v>
      </c>
      <c r="D339" s="84" t="s">
        <v>80</v>
      </c>
      <c r="E339" s="85" t="s">
        <v>221</v>
      </c>
      <c r="F339" s="86">
        <v>4.56</v>
      </c>
      <c r="G339" s="86">
        <v>4.56</v>
      </c>
      <c r="H339" s="86">
        <v>4.56</v>
      </c>
      <c r="I339" s="86">
        <v>4.56</v>
      </c>
      <c r="J339" s="86"/>
      <c r="K339" s="86"/>
      <c r="L339" s="86"/>
      <c r="M339" s="86"/>
      <c r="N339" s="86"/>
      <c r="O339" s="86"/>
      <c r="P339" s="86"/>
      <c r="Q339" s="86"/>
      <c r="R339" s="86"/>
      <c r="S339" s="86"/>
      <c r="T339" s="86"/>
      <c r="U339" s="86"/>
      <c r="V339" s="86"/>
      <c r="W339" s="86"/>
      <c r="X339" s="86"/>
      <c r="Y339" s="86"/>
      <c r="Z339" s="86"/>
      <c r="AA339" s="86"/>
      <c r="AB339" s="86"/>
      <c r="AC339" s="86"/>
      <c r="AD339" s="86"/>
      <c r="AE339" s="86"/>
      <c r="AF339" s="86"/>
      <c r="AG339" s="86"/>
      <c r="AH339" s="86"/>
      <c r="AI339" s="86"/>
      <c r="AJ339" s="86"/>
      <c r="AK339" s="86"/>
      <c r="AL339" s="86"/>
      <c r="AM339" s="86"/>
      <c r="AN339" s="87"/>
    </row>
    <row r="340" ht="19.9" customHeight="1" spans="2:40">
      <c r="B340" s="83" t="s">
        <v>22</v>
      </c>
      <c r="C340" s="83" t="s">
        <v>22</v>
      </c>
      <c r="D340" s="84"/>
      <c r="E340" s="85" t="s">
        <v>222</v>
      </c>
      <c r="F340" s="86">
        <v>384.21</v>
      </c>
      <c r="G340" s="86">
        <v>384.21</v>
      </c>
      <c r="H340" s="86">
        <v>384.21</v>
      </c>
      <c r="I340" s="86">
        <v>176.41</v>
      </c>
      <c r="J340" s="86">
        <v>207.8</v>
      </c>
      <c r="K340" s="86"/>
      <c r="L340" s="86"/>
      <c r="M340" s="86"/>
      <c r="N340" s="86"/>
      <c r="O340" s="86"/>
      <c r="P340" s="86"/>
      <c r="Q340" s="86"/>
      <c r="R340" s="86"/>
      <c r="S340" s="86"/>
      <c r="T340" s="86"/>
      <c r="U340" s="86"/>
      <c r="V340" s="86"/>
      <c r="W340" s="86"/>
      <c r="X340" s="86"/>
      <c r="Y340" s="86"/>
      <c r="Z340" s="86"/>
      <c r="AA340" s="86"/>
      <c r="AB340" s="86"/>
      <c r="AC340" s="86"/>
      <c r="AD340" s="86"/>
      <c r="AE340" s="86"/>
      <c r="AF340" s="86"/>
      <c r="AG340" s="86"/>
      <c r="AH340" s="86"/>
      <c r="AI340" s="86"/>
      <c r="AJ340" s="86"/>
      <c r="AK340" s="86"/>
      <c r="AL340" s="86"/>
      <c r="AM340" s="86"/>
      <c r="AN340" s="87"/>
    </row>
    <row r="341" ht="19.9" customHeight="1" spans="1:40">
      <c r="A341" s="54"/>
      <c r="B341" s="94" t="s">
        <v>223</v>
      </c>
      <c r="C341" s="83" t="s">
        <v>193</v>
      </c>
      <c r="D341" s="84" t="s">
        <v>80</v>
      </c>
      <c r="E341" s="85" t="s">
        <v>224</v>
      </c>
      <c r="F341" s="86">
        <v>23.21</v>
      </c>
      <c r="G341" s="86">
        <v>23.21</v>
      </c>
      <c r="H341" s="86">
        <v>23.21</v>
      </c>
      <c r="I341" s="86">
        <v>6.91</v>
      </c>
      <c r="J341" s="86">
        <v>16.3</v>
      </c>
      <c r="K341" s="86"/>
      <c r="L341" s="86"/>
      <c r="M341" s="86"/>
      <c r="N341" s="86"/>
      <c r="O341" s="86"/>
      <c r="P341" s="86"/>
      <c r="Q341" s="86"/>
      <c r="R341" s="86"/>
      <c r="S341" s="86"/>
      <c r="T341" s="86"/>
      <c r="U341" s="86"/>
      <c r="V341" s="86"/>
      <c r="W341" s="86"/>
      <c r="X341" s="86"/>
      <c r="Y341" s="86"/>
      <c r="Z341" s="86"/>
      <c r="AA341" s="86"/>
      <c r="AB341" s="86"/>
      <c r="AC341" s="86"/>
      <c r="AD341" s="86"/>
      <c r="AE341" s="86"/>
      <c r="AF341" s="86"/>
      <c r="AG341" s="86"/>
      <c r="AH341" s="86"/>
      <c r="AI341" s="86"/>
      <c r="AJ341" s="86"/>
      <c r="AK341" s="86"/>
      <c r="AL341" s="86"/>
      <c r="AM341" s="86"/>
      <c r="AN341" s="87"/>
    </row>
    <row r="342" ht="19.9" customHeight="1" spans="2:40">
      <c r="B342" s="94" t="s">
        <v>223</v>
      </c>
      <c r="C342" s="83" t="s">
        <v>226</v>
      </c>
      <c r="D342" s="84" t="s">
        <v>80</v>
      </c>
      <c r="E342" s="85" t="s">
        <v>227</v>
      </c>
      <c r="F342" s="86">
        <v>3.1</v>
      </c>
      <c r="G342" s="86">
        <v>3.1</v>
      </c>
      <c r="H342" s="86">
        <v>3.1</v>
      </c>
      <c r="I342" s="86">
        <v>3.1</v>
      </c>
      <c r="J342" s="86"/>
      <c r="K342" s="86"/>
      <c r="L342" s="86"/>
      <c r="M342" s="86"/>
      <c r="N342" s="86"/>
      <c r="O342" s="86"/>
      <c r="P342" s="86"/>
      <c r="Q342" s="86"/>
      <c r="R342" s="86"/>
      <c r="S342" s="86"/>
      <c r="T342" s="86"/>
      <c r="U342" s="86"/>
      <c r="V342" s="86"/>
      <c r="W342" s="86"/>
      <c r="X342" s="86"/>
      <c r="Y342" s="86"/>
      <c r="Z342" s="86"/>
      <c r="AA342" s="86"/>
      <c r="AB342" s="86"/>
      <c r="AC342" s="86"/>
      <c r="AD342" s="86"/>
      <c r="AE342" s="86"/>
      <c r="AF342" s="86"/>
      <c r="AG342" s="86"/>
      <c r="AH342" s="86"/>
      <c r="AI342" s="86"/>
      <c r="AJ342" s="86"/>
      <c r="AK342" s="86"/>
      <c r="AL342" s="86"/>
      <c r="AM342" s="86"/>
      <c r="AN342" s="87"/>
    </row>
    <row r="343" ht="19.9" customHeight="1" spans="2:40">
      <c r="B343" s="94" t="s">
        <v>223</v>
      </c>
      <c r="C343" s="83" t="s">
        <v>228</v>
      </c>
      <c r="D343" s="84" t="s">
        <v>80</v>
      </c>
      <c r="E343" s="85" t="s">
        <v>229</v>
      </c>
      <c r="F343" s="86">
        <v>3.26</v>
      </c>
      <c r="G343" s="86">
        <v>3.26</v>
      </c>
      <c r="H343" s="86">
        <v>3.26</v>
      </c>
      <c r="I343" s="86"/>
      <c r="J343" s="86">
        <v>3.26</v>
      </c>
      <c r="K343" s="86"/>
      <c r="L343" s="86"/>
      <c r="M343" s="86"/>
      <c r="N343" s="86"/>
      <c r="O343" s="86"/>
      <c r="P343" s="86"/>
      <c r="Q343" s="86"/>
      <c r="R343" s="86"/>
      <c r="S343" s="86"/>
      <c r="T343" s="86"/>
      <c r="U343" s="86"/>
      <c r="V343" s="86"/>
      <c r="W343" s="86"/>
      <c r="X343" s="86"/>
      <c r="Y343" s="86"/>
      <c r="Z343" s="86"/>
      <c r="AA343" s="86"/>
      <c r="AB343" s="86"/>
      <c r="AC343" s="86"/>
      <c r="AD343" s="86"/>
      <c r="AE343" s="86"/>
      <c r="AF343" s="86"/>
      <c r="AG343" s="86"/>
      <c r="AH343" s="86"/>
      <c r="AI343" s="86"/>
      <c r="AJ343" s="86"/>
      <c r="AK343" s="86"/>
      <c r="AL343" s="86"/>
      <c r="AM343" s="86"/>
      <c r="AN343" s="87"/>
    </row>
    <row r="344" ht="19.9" customHeight="1" spans="2:40">
      <c r="B344" s="94" t="s">
        <v>223</v>
      </c>
      <c r="C344" s="83" t="s">
        <v>230</v>
      </c>
      <c r="D344" s="84" t="s">
        <v>80</v>
      </c>
      <c r="E344" s="85" t="s">
        <v>231</v>
      </c>
      <c r="F344" s="86">
        <v>14.59</v>
      </c>
      <c r="G344" s="86">
        <v>14.59</v>
      </c>
      <c r="H344" s="86">
        <v>14.59</v>
      </c>
      <c r="I344" s="86">
        <v>14.59</v>
      </c>
      <c r="J344" s="86"/>
      <c r="K344" s="86"/>
      <c r="L344" s="86"/>
      <c r="M344" s="86"/>
      <c r="N344" s="86"/>
      <c r="O344" s="86"/>
      <c r="P344" s="86"/>
      <c r="Q344" s="86"/>
      <c r="R344" s="86"/>
      <c r="S344" s="86"/>
      <c r="T344" s="86"/>
      <c r="U344" s="86"/>
      <c r="V344" s="86"/>
      <c r="W344" s="86"/>
      <c r="X344" s="86"/>
      <c r="Y344" s="86"/>
      <c r="Z344" s="86"/>
      <c r="AA344" s="86"/>
      <c r="AB344" s="86"/>
      <c r="AC344" s="86"/>
      <c r="AD344" s="86"/>
      <c r="AE344" s="86"/>
      <c r="AF344" s="86"/>
      <c r="AG344" s="86"/>
      <c r="AH344" s="86"/>
      <c r="AI344" s="86"/>
      <c r="AJ344" s="86"/>
      <c r="AK344" s="86"/>
      <c r="AL344" s="86"/>
      <c r="AM344" s="86"/>
      <c r="AN344" s="87"/>
    </row>
    <row r="345" ht="19.9" customHeight="1" spans="2:40">
      <c r="B345" s="94" t="s">
        <v>223</v>
      </c>
      <c r="C345" s="83" t="s">
        <v>205</v>
      </c>
      <c r="D345" s="84" t="s">
        <v>80</v>
      </c>
      <c r="E345" s="85" t="s">
        <v>232</v>
      </c>
      <c r="F345" s="86">
        <v>5.67</v>
      </c>
      <c r="G345" s="86">
        <v>5.67</v>
      </c>
      <c r="H345" s="86">
        <v>5.67</v>
      </c>
      <c r="I345" s="86">
        <v>5.67</v>
      </c>
      <c r="J345" s="86"/>
      <c r="K345" s="86"/>
      <c r="L345" s="86"/>
      <c r="M345" s="86"/>
      <c r="N345" s="86"/>
      <c r="O345" s="86"/>
      <c r="P345" s="86"/>
      <c r="Q345" s="86"/>
      <c r="R345" s="86"/>
      <c r="S345" s="86"/>
      <c r="T345" s="86"/>
      <c r="U345" s="86"/>
      <c r="V345" s="86"/>
      <c r="W345" s="86"/>
      <c r="X345" s="86"/>
      <c r="Y345" s="86"/>
      <c r="Z345" s="86"/>
      <c r="AA345" s="86"/>
      <c r="AB345" s="86"/>
      <c r="AC345" s="86"/>
      <c r="AD345" s="86"/>
      <c r="AE345" s="86"/>
      <c r="AF345" s="86"/>
      <c r="AG345" s="86"/>
      <c r="AH345" s="86"/>
      <c r="AI345" s="86"/>
      <c r="AJ345" s="86"/>
      <c r="AK345" s="86"/>
      <c r="AL345" s="86"/>
      <c r="AM345" s="86"/>
      <c r="AN345" s="87"/>
    </row>
    <row r="346" ht="19.9" customHeight="1" spans="2:40">
      <c r="B346" s="94" t="s">
        <v>223</v>
      </c>
      <c r="C346" s="83" t="s">
        <v>207</v>
      </c>
      <c r="D346" s="84" t="s">
        <v>80</v>
      </c>
      <c r="E346" s="85" t="s">
        <v>233</v>
      </c>
      <c r="F346" s="86">
        <v>102.24</v>
      </c>
      <c r="G346" s="86">
        <v>102.24</v>
      </c>
      <c r="H346" s="86">
        <v>102.24</v>
      </c>
      <c r="I346" s="86"/>
      <c r="J346" s="86">
        <v>102.24</v>
      </c>
      <c r="K346" s="86"/>
      <c r="L346" s="86"/>
      <c r="M346" s="86"/>
      <c r="N346" s="86"/>
      <c r="O346" s="86"/>
      <c r="P346" s="86"/>
      <c r="Q346" s="86"/>
      <c r="R346" s="86"/>
      <c r="S346" s="86"/>
      <c r="T346" s="86"/>
      <c r="U346" s="86"/>
      <c r="V346" s="86"/>
      <c r="W346" s="86"/>
      <c r="X346" s="86"/>
      <c r="Y346" s="86"/>
      <c r="Z346" s="86"/>
      <c r="AA346" s="86"/>
      <c r="AB346" s="86"/>
      <c r="AC346" s="86"/>
      <c r="AD346" s="86"/>
      <c r="AE346" s="86"/>
      <c r="AF346" s="86"/>
      <c r="AG346" s="86"/>
      <c r="AH346" s="86"/>
      <c r="AI346" s="86"/>
      <c r="AJ346" s="86"/>
      <c r="AK346" s="86"/>
      <c r="AL346" s="86"/>
      <c r="AM346" s="86"/>
      <c r="AN346" s="87"/>
    </row>
    <row r="347" ht="19.9" customHeight="1" spans="2:40">
      <c r="B347" s="94" t="s">
        <v>223</v>
      </c>
      <c r="C347" s="83" t="s">
        <v>211</v>
      </c>
      <c r="D347" s="84" t="s">
        <v>80</v>
      </c>
      <c r="E347" s="85" t="s">
        <v>234</v>
      </c>
      <c r="F347" s="86">
        <v>30.41</v>
      </c>
      <c r="G347" s="86">
        <v>30.41</v>
      </c>
      <c r="H347" s="86">
        <v>30.41</v>
      </c>
      <c r="I347" s="86">
        <v>30.41</v>
      </c>
      <c r="J347" s="86"/>
      <c r="K347" s="86"/>
      <c r="L347" s="86"/>
      <c r="M347" s="86"/>
      <c r="N347" s="86"/>
      <c r="O347" s="86"/>
      <c r="P347" s="86"/>
      <c r="Q347" s="86"/>
      <c r="R347" s="86"/>
      <c r="S347" s="86"/>
      <c r="T347" s="86"/>
      <c r="U347" s="86"/>
      <c r="V347" s="86"/>
      <c r="W347" s="86"/>
      <c r="X347" s="86"/>
      <c r="Y347" s="86"/>
      <c r="Z347" s="86"/>
      <c r="AA347" s="86"/>
      <c r="AB347" s="86"/>
      <c r="AC347" s="86"/>
      <c r="AD347" s="86"/>
      <c r="AE347" s="86"/>
      <c r="AF347" s="86"/>
      <c r="AG347" s="86"/>
      <c r="AH347" s="86"/>
      <c r="AI347" s="86"/>
      <c r="AJ347" s="86"/>
      <c r="AK347" s="86"/>
      <c r="AL347" s="86"/>
      <c r="AM347" s="86"/>
      <c r="AN347" s="87"/>
    </row>
    <row r="348" ht="19.9" customHeight="1" spans="2:40">
      <c r="B348" s="94" t="s">
        <v>223</v>
      </c>
      <c r="C348" s="83" t="s">
        <v>217</v>
      </c>
      <c r="D348" s="84" t="s">
        <v>80</v>
      </c>
      <c r="E348" s="85" t="s">
        <v>235</v>
      </c>
      <c r="F348" s="86">
        <v>1.68</v>
      </c>
      <c r="G348" s="86">
        <v>1.68</v>
      </c>
      <c r="H348" s="86">
        <v>1.68</v>
      </c>
      <c r="I348" s="86">
        <v>1.68</v>
      </c>
      <c r="J348" s="86"/>
      <c r="K348" s="86"/>
      <c r="L348" s="86"/>
      <c r="M348" s="86"/>
      <c r="N348" s="86"/>
      <c r="O348" s="86"/>
      <c r="P348" s="86"/>
      <c r="Q348" s="86"/>
      <c r="R348" s="86"/>
      <c r="S348" s="86"/>
      <c r="T348" s="86"/>
      <c r="U348" s="86"/>
      <c r="V348" s="86"/>
      <c r="W348" s="86"/>
      <c r="X348" s="86"/>
      <c r="Y348" s="86"/>
      <c r="Z348" s="86"/>
      <c r="AA348" s="86"/>
      <c r="AB348" s="86"/>
      <c r="AC348" s="86"/>
      <c r="AD348" s="86"/>
      <c r="AE348" s="86"/>
      <c r="AF348" s="86"/>
      <c r="AG348" s="86"/>
      <c r="AH348" s="86"/>
      <c r="AI348" s="86"/>
      <c r="AJ348" s="86"/>
      <c r="AK348" s="86"/>
      <c r="AL348" s="86"/>
      <c r="AM348" s="86"/>
      <c r="AN348" s="87"/>
    </row>
    <row r="349" ht="19.9" customHeight="1" spans="2:40">
      <c r="B349" s="94" t="s">
        <v>223</v>
      </c>
      <c r="C349" s="83" t="s">
        <v>236</v>
      </c>
      <c r="D349" s="84" t="s">
        <v>80</v>
      </c>
      <c r="E349" s="85" t="s">
        <v>237</v>
      </c>
      <c r="F349" s="86">
        <v>80</v>
      </c>
      <c r="G349" s="86">
        <v>80</v>
      </c>
      <c r="H349" s="86">
        <v>80</v>
      </c>
      <c r="I349" s="86"/>
      <c r="J349" s="86">
        <v>80</v>
      </c>
      <c r="K349" s="86"/>
      <c r="L349" s="86"/>
      <c r="M349" s="86"/>
      <c r="N349" s="86"/>
      <c r="O349" s="86"/>
      <c r="P349" s="86"/>
      <c r="Q349" s="86"/>
      <c r="R349" s="86"/>
      <c r="S349" s="86"/>
      <c r="T349" s="86"/>
      <c r="U349" s="86"/>
      <c r="V349" s="86"/>
      <c r="W349" s="86"/>
      <c r="X349" s="86"/>
      <c r="Y349" s="86"/>
      <c r="Z349" s="86"/>
      <c r="AA349" s="86"/>
      <c r="AB349" s="86"/>
      <c r="AC349" s="86"/>
      <c r="AD349" s="86"/>
      <c r="AE349" s="86"/>
      <c r="AF349" s="86"/>
      <c r="AG349" s="86"/>
      <c r="AH349" s="86"/>
      <c r="AI349" s="86"/>
      <c r="AJ349" s="86"/>
      <c r="AK349" s="86"/>
      <c r="AL349" s="86"/>
      <c r="AM349" s="86"/>
      <c r="AN349" s="87"/>
    </row>
    <row r="350" ht="19.9" customHeight="1" spans="2:40">
      <c r="B350" s="94" t="s">
        <v>223</v>
      </c>
      <c r="C350" s="83" t="s">
        <v>240</v>
      </c>
      <c r="D350" s="84" t="s">
        <v>80</v>
      </c>
      <c r="E350" s="85" t="s">
        <v>241</v>
      </c>
      <c r="F350" s="86">
        <v>13.36</v>
      </c>
      <c r="G350" s="86">
        <v>13.36</v>
      </c>
      <c r="H350" s="86">
        <v>13.36</v>
      </c>
      <c r="I350" s="86">
        <v>13.36</v>
      </c>
      <c r="J350" s="86"/>
      <c r="K350" s="86"/>
      <c r="L350" s="86"/>
      <c r="M350" s="86"/>
      <c r="N350" s="86"/>
      <c r="O350" s="86"/>
      <c r="P350" s="86"/>
      <c r="Q350" s="86"/>
      <c r="R350" s="86"/>
      <c r="S350" s="86"/>
      <c r="T350" s="86"/>
      <c r="U350" s="86"/>
      <c r="V350" s="86"/>
      <c r="W350" s="86"/>
      <c r="X350" s="86"/>
      <c r="Y350" s="86"/>
      <c r="Z350" s="86"/>
      <c r="AA350" s="86"/>
      <c r="AB350" s="86"/>
      <c r="AC350" s="86"/>
      <c r="AD350" s="86"/>
      <c r="AE350" s="86"/>
      <c r="AF350" s="86"/>
      <c r="AG350" s="86"/>
      <c r="AH350" s="86"/>
      <c r="AI350" s="86"/>
      <c r="AJ350" s="86"/>
      <c r="AK350" s="86"/>
      <c r="AL350" s="86"/>
      <c r="AM350" s="86"/>
      <c r="AN350" s="87"/>
    </row>
    <row r="351" ht="19.9" customHeight="1" spans="2:40">
      <c r="B351" s="94" t="s">
        <v>223</v>
      </c>
      <c r="C351" s="83" t="s">
        <v>242</v>
      </c>
      <c r="D351" s="84" t="s">
        <v>80</v>
      </c>
      <c r="E351" s="85" t="s">
        <v>243</v>
      </c>
      <c r="F351" s="86">
        <v>1.96</v>
      </c>
      <c r="G351" s="86">
        <v>1.96</v>
      </c>
      <c r="H351" s="86">
        <v>1.96</v>
      </c>
      <c r="I351" s="86">
        <v>1.96</v>
      </c>
      <c r="J351" s="86"/>
      <c r="K351" s="86"/>
      <c r="L351" s="86"/>
      <c r="M351" s="86"/>
      <c r="N351" s="86"/>
      <c r="O351" s="86"/>
      <c r="P351" s="86"/>
      <c r="Q351" s="86"/>
      <c r="R351" s="86"/>
      <c r="S351" s="86"/>
      <c r="T351" s="86"/>
      <c r="U351" s="86"/>
      <c r="V351" s="86"/>
      <c r="W351" s="86"/>
      <c r="X351" s="86"/>
      <c r="Y351" s="86"/>
      <c r="Z351" s="86"/>
      <c r="AA351" s="86"/>
      <c r="AB351" s="86"/>
      <c r="AC351" s="86"/>
      <c r="AD351" s="86"/>
      <c r="AE351" s="86"/>
      <c r="AF351" s="86"/>
      <c r="AG351" s="86"/>
      <c r="AH351" s="86"/>
      <c r="AI351" s="86"/>
      <c r="AJ351" s="86"/>
      <c r="AK351" s="86"/>
      <c r="AL351" s="86"/>
      <c r="AM351" s="86"/>
      <c r="AN351" s="87"/>
    </row>
    <row r="352" ht="19.9" customHeight="1" spans="2:40">
      <c r="B352" s="94" t="s">
        <v>223</v>
      </c>
      <c r="C352" s="83" t="s">
        <v>244</v>
      </c>
      <c r="D352" s="84" t="s">
        <v>80</v>
      </c>
      <c r="E352" s="85" t="s">
        <v>245</v>
      </c>
      <c r="F352" s="86">
        <v>6</v>
      </c>
      <c r="G352" s="86">
        <v>6</v>
      </c>
      <c r="H352" s="86">
        <v>6</v>
      </c>
      <c r="I352" s="86"/>
      <c r="J352" s="86">
        <v>6</v>
      </c>
      <c r="K352" s="86"/>
      <c r="L352" s="86"/>
      <c r="M352" s="86"/>
      <c r="N352" s="86"/>
      <c r="O352" s="86"/>
      <c r="P352" s="86"/>
      <c r="Q352" s="86"/>
      <c r="R352" s="86"/>
      <c r="S352" s="86"/>
      <c r="T352" s="86"/>
      <c r="U352" s="86"/>
      <c r="V352" s="86"/>
      <c r="W352" s="86"/>
      <c r="X352" s="86"/>
      <c r="Y352" s="86"/>
      <c r="Z352" s="86"/>
      <c r="AA352" s="86"/>
      <c r="AB352" s="86"/>
      <c r="AC352" s="86"/>
      <c r="AD352" s="86"/>
      <c r="AE352" s="86"/>
      <c r="AF352" s="86"/>
      <c r="AG352" s="86"/>
      <c r="AH352" s="86"/>
      <c r="AI352" s="86"/>
      <c r="AJ352" s="86"/>
      <c r="AK352" s="86"/>
      <c r="AL352" s="86"/>
      <c r="AM352" s="86"/>
      <c r="AN352" s="87"/>
    </row>
    <row r="353" ht="19.9" customHeight="1" spans="2:40">
      <c r="B353" s="94" t="s">
        <v>223</v>
      </c>
      <c r="C353" s="83" t="s">
        <v>246</v>
      </c>
      <c r="D353" s="84" t="s">
        <v>80</v>
      </c>
      <c r="E353" s="85" t="s">
        <v>247</v>
      </c>
      <c r="F353" s="86">
        <v>60.06</v>
      </c>
      <c r="G353" s="86">
        <v>60.06</v>
      </c>
      <c r="H353" s="86">
        <v>60.06</v>
      </c>
      <c r="I353" s="86">
        <v>60.06</v>
      </c>
      <c r="J353" s="86"/>
      <c r="K353" s="86"/>
      <c r="L353" s="86"/>
      <c r="M353" s="86"/>
      <c r="N353" s="86"/>
      <c r="O353" s="86"/>
      <c r="P353" s="86"/>
      <c r="Q353" s="86"/>
      <c r="R353" s="86"/>
      <c r="S353" s="86"/>
      <c r="T353" s="86"/>
      <c r="U353" s="86"/>
      <c r="V353" s="86"/>
      <c r="W353" s="86"/>
      <c r="X353" s="86"/>
      <c r="Y353" s="86"/>
      <c r="Z353" s="86"/>
      <c r="AA353" s="86"/>
      <c r="AB353" s="86"/>
      <c r="AC353" s="86"/>
      <c r="AD353" s="86"/>
      <c r="AE353" s="86"/>
      <c r="AF353" s="86"/>
      <c r="AG353" s="86"/>
      <c r="AH353" s="86"/>
      <c r="AI353" s="86"/>
      <c r="AJ353" s="86"/>
      <c r="AK353" s="86"/>
      <c r="AL353" s="86"/>
      <c r="AM353" s="86"/>
      <c r="AN353" s="87"/>
    </row>
    <row r="354" ht="19.9" customHeight="1" spans="1:40">
      <c r="A354" s="54"/>
      <c r="B354" s="83" t="s">
        <v>248</v>
      </c>
      <c r="C354" s="83" t="s">
        <v>246</v>
      </c>
      <c r="D354" s="84" t="s">
        <v>80</v>
      </c>
      <c r="E354" s="85" t="s">
        <v>249</v>
      </c>
      <c r="F354" s="86">
        <v>45.05</v>
      </c>
      <c r="G354" s="86">
        <v>45.05</v>
      </c>
      <c r="H354" s="86">
        <v>45.05</v>
      </c>
      <c r="I354" s="86">
        <v>45.05</v>
      </c>
      <c r="J354" s="86"/>
      <c r="K354" s="86"/>
      <c r="L354" s="86"/>
      <c r="M354" s="86"/>
      <c r="N354" s="86"/>
      <c r="O354" s="86"/>
      <c r="P354" s="86"/>
      <c r="Q354" s="86"/>
      <c r="R354" s="86"/>
      <c r="S354" s="86"/>
      <c r="T354" s="86"/>
      <c r="U354" s="86"/>
      <c r="V354" s="86"/>
      <c r="W354" s="86"/>
      <c r="X354" s="86"/>
      <c r="Y354" s="86"/>
      <c r="Z354" s="86"/>
      <c r="AA354" s="86"/>
      <c r="AB354" s="86"/>
      <c r="AC354" s="86"/>
      <c r="AD354" s="86"/>
      <c r="AE354" s="86"/>
      <c r="AF354" s="86"/>
      <c r="AG354" s="86"/>
      <c r="AH354" s="86"/>
      <c r="AI354" s="86"/>
      <c r="AJ354" s="86"/>
      <c r="AK354" s="86"/>
      <c r="AL354" s="86"/>
      <c r="AM354" s="86"/>
      <c r="AN354" s="87"/>
    </row>
    <row r="355" ht="19.9" customHeight="1" spans="1:40">
      <c r="A355" s="54"/>
      <c r="B355" s="83" t="s">
        <v>248</v>
      </c>
      <c r="C355" s="83" t="s">
        <v>246</v>
      </c>
      <c r="D355" s="84" t="s">
        <v>80</v>
      </c>
      <c r="E355" s="85" t="s">
        <v>250</v>
      </c>
      <c r="F355" s="86">
        <v>15.01</v>
      </c>
      <c r="G355" s="86">
        <v>15.01</v>
      </c>
      <c r="H355" s="86">
        <v>15.01</v>
      </c>
      <c r="I355" s="86">
        <v>15.01</v>
      </c>
      <c r="J355" s="86"/>
      <c r="K355" s="86"/>
      <c r="L355" s="86"/>
      <c r="M355" s="86"/>
      <c r="N355" s="86"/>
      <c r="O355" s="86"/>
      <c r="P355" s="86"/>
      <c r="Q355" s="86"/>
      <c r="R355" s="86"/>
      <c r="S355" s="86"/>
      <c r="T355" s="86"/>
      <c r="U355" s="86"/>
      <c r="V355" s="86"/>
      <c r="W355" s="86"/>
      <c r="X355" s="86"/>
      <c r="Y355" s="86"/>
      <c r="Z355" s="86"/>
      <c r="AA355" s="86"/>
      <c r="AB355" s="86"/>
      <c r="AC355" s="86"/>
      <c r="AD355" s="86"/>
      <c r="AE355" s="86"/>
      <c r="AF355" s="86"/>
      <c r="AG355" s="86"/>
      <c r="AH355" s="86"/>
      <c r="AI355" s="86"/>
      <c r="AJ355" s="86"/>
      <c r="AK355" s="86"/>
      <c r="AL355" s="86"/>
      <c r="AM355" s="86"/>
      <c r="AN355" s="87"/>
    </row>
    <row r="356" ht="19.9" customHeight="1" spans="2:40">
      <c r="B356" s="94" t="s">
        <v>223</v>
      </c>
      <c r="C356" s="83" t="s">
        <v>251</v>
      </c>
      <c r="D356" s="84" t="s">
        <v>80</v>
      </c>
      <c r="E356" s="85" t="s">
        <v>252</v>
      </c>
      <c r="F356" s="86">
        <v>5.04</v>
      </c>
      <c r="G356" s="86">
        <v>5.04</v>
      </c>
      <c r="H356" s="86">
        <v>5.04</v>
      </c>
      <c r="I356" s="86">
        <v>5.04</v>
      </c>
      <c r="J356" s="86"/>
      <c r="K356" s="86"/>
      <c r="L356" s="86"/>
      <c r="M356" s="86"/>
      <c r="N356" s="86"/>
      <c r="O356" s="86"/>
      <c r="P356" s="86"/>
      <c r="Q356" s="86"/>
      <c r="R356" s="86"/>
      <c r="S356" s="86"/>
      <c r="T356" s="86"/>
      <c r="U356" s="86"/>
      <c r="V356" s="86"/>
      <c r="W356" s="86"/>
      <c r="X356" s="86"/>
      <c r="Y356" s="86"/>
      <c r="Z356" s="86"/>
      <c r="AA356" s="86"/>
      <c r="AB356" s="86"/>
      <c r="AC356" s="86"/>
      <c r="AD356" s="86"/>
      <c r="AE356" s="86"/>
      <c r="AF356" s="86"/>
      <c r="AG356" s="86"/>
      <c r="AH356" s="86"/>
      <c r="AI356" s="86"/>
      <c r="AJ356" s="86"/>
      <c r="AK356" s="86"/>
      <c r="AL356" s="86"/>
      <c r="AM356" s="86"/>
      <c r="AN356" s="87"/>
    </row>
    <row r="357" ht="19.9" customHeight="1" spans="2:40">
      <c r="B357" s="94" t="s">
        <v>223</v>
      </c>
      <c r="C357" s="83" t="s">
        <v>271</v>
      </c>
      <c r="D357" s="84" t="s">
        <v>80</v>
      </c>
      <c r="E357" s="85" t="s">
        <v>272</v>
      </c>
      <c r="F357" s="86">
        <v>1</v>
      </c>
      <c r="G357" s="86">
        <v>1</v>
      </c>
      <c r="H357" s="86">
        <v>1</v>
      </c>
      <c r="I357" s="86">
        <v>1</v>
      </c>
      <c r="J357" s="86"/>
      <c r="K357" s="86"/>
      <c r="L357" s="86"/>
      <c r="M357" s="86"/>
      <c r="N357" s="86"/>
      <c r="O357" s="86"/>
      <c r="P357" s="86"/>
      <c r="Q357" s="86"/>
      <c r="R357" s="86"/>
      <c r="S357" s="86"/>
      <c r="T357" s="86"/>
      <c r="U357" s="86"/>
      <c r="V357" s="86"/>
      <c r="W357" s="86"/>
      <c r="X357" s="86"/>
      <c r="Y357" s="86"/>
      <c r="Z357" s="86"/>
      <c r="AA357" s="86"/>
      <c r="AB357" s="86"/>
      <c r="AC357" s="86"/>
      <c r="AD357" s="86"/>
      <c r="AE357" s="86"/>
      <c r="AF357" s="86"/>
      <c r="AG357" s="86"/>
      <c r="AH357" s="86"/>
      <c r="AI357" s="86"/>
      <c r="AJ357" s="86"/>
      <c r="AK357" s="86"/>
      <c r="AL357" s="86"/>
      <c r="AM357" s="86"/>
      <c r="AN357" s="87"/>
    </row>
    <row r="358" ht="19.9" customHeight="1" spans="2:40">
      <c r="B358" s="94" t="s">
        <v>223</v>
      </c>
      <c r="C358" s="83" t="s">
        <v>219</v>
      </c>
      <c r="D358" s="84" t="s">
        <v>80</v>
      </c>
      <c r="E358" s="85" t="s">
        <v>253</v>
      </c>
      <c r="F358" s="86">
        <v>32.61</v>
      </c>
      <c r="G358" s="86">
        <v>32.61</v>
      </c>
      <c r="H358" s="86">
        <v>32.61</v>
      </c>
      <c r="I358" s="86">
        <v>32.61</v>
      </c>
      <c r="J358" s="86"/>
      <c r="K358" s="86"/>
      <c r="L358" s="86"/>
      <c r="M358" s="86"/>
      <c r="N358" s="86"/>
      <c r="O358" s="86"/>
      <c r="P358" s="86"/>
      <c r="Q358" s="86"/>
      <c r="R358" s="86"/>
      <c r="S358" s="86"/>
      <c r="T358" s="86"/>
      <c r="U358" s="86"/>
      <c r="V358" s="86"/>
      <c r="W358" s="86"/>
      <c r="X358" s="86"/>
      <c r="Y358" s="86"/>
      <c r="Z358" s="86"/>
      <c r="AA358" s="86"/>
      <c r="AB358" s="86"/>
      <c r="AC358" s="86"/>
      <c r="AD358" s="86"/>
      <c r="AE358" s="86"/>
      <c r="AF358" s="86"/>
      <c r="AG358" s="86"/>
      <c r="AH358" s="86"/>
      <c r="AI358" s="86"/>
      <c r="AJ358" s="86"/>
      <c r="AK358" s="86"/>
      <c r="AL358" s="86"/>
      <c r="AM358" s="86"/>
      <c r="AN358" s="87"/>
    </row>
    <row r="359" ht="19.9" customHeight="1" spans="1:40">
      <c r="A359" s="54"/>
      <c r="B359" s="83" t="s">
        <v>248</v>
      </c>
      <c r="C359" s="83" t="s">
        <v>219</v>
      </c>
      <c r="D359" s="84" t="s">
        <v>80</v>
      </c>
      <c r="E359" s="85" t="s">
        <v>254</v>
      </c>
      <c r="F359" s="86">
        <v>19.8</v>
      </c>
      <c r="G359" s="86">
        <v>19.8</v>
      </c>
      <c r="H359" s="86">
        <v>19.8</v>
      </c>
      <c r="I359" s="86">
        <v>19.8</v>
      </c>
      <c r="J359" s="86"/>
      <c r="K359" s="86"/>
      <c r="L359" s="86"/>
      <c r="M359" s="86"/>
      <c r="N359" s="86"/>
      <c r="O359" s="86"/>
      <c r="P359" s="86"/>
      <c r="Q359" s="86"/>
      <c r="R359" s="86"/>
      <c r="S359" s="86"/>
      <c r="T359" s="86"/>
      <c r="U359" s="86"/>
      <c r="V359" s="86"/>
      <c r="W359" s="86"/>
      <c r="X359" s="86"/>
      <c r="Y359" s="86"/>
      <c r="Z359" s="86"/>
      <c r="AA359" s="86"/>
      <c r="AB359" s="86"/>
      <c r="AC359" s="86"/>
      <c r="AD359" s="86"/>
      <c r="AE359" s="86"/>
      <c r="AF359" s="86"/>
      <c r="AG359" s="86"/>
      <c r="AH359" s="86"/>
      <c r="AI359" s="86"/>
      <c r="AJ359" s="86"/>
      <c r="AK359" s="86"/>
      <c r="AL359" s="86"/>
      <c r="AM359" s="86"/>
      <c r="AN359" s="87"/>
    </row>
    <row r="360" ht="19.9" customHeight="1" spans="1:40">
      <c r="A360" s="54"/>
      <c r="B360" s="83" t="s">
        <v>248</v>
      </c>
      <c r="C360" s="83" t="s">
        <v>219</v>
      </c>
      <c r="D360" s="84" t="s">
        <v>80</v>
      </c>
      <c r="E360" s="85" t="s">
        <v>255</v>
      </c>
      <c r="F360" s="86">
        <v>1.55</v>
      </c>
      <c r="G360" s="86">
        <v>1.55</v>
      </c>
      <c r="H360" s="86">
        <v>1.55</v>
      </c>
      <c r="I360" s="86">
        <v>1.55</v>
      </c>
      <c r="J360" s="86"/>
      <c r="K360" s="86"/>
      <c r="L360" s="86"/>
      <c r="M360" s="86"/>
      <c r="N360" s="86"/>
      <c r="O360" s="86"/>
      <c r="P360" s="86"/>
      <c r="Q360" s="86"/>
      <c r="R360" s="86"/>
      <c r="S360" s="86"/>
      <c r="T360" s="86"/>
      <c r="U360" s="86"/>
      <c r="V360" s="86"/>
      <c r="W360" s="86"/>
      <c r="X360" s="86"/>
      <c r="Y360" s="86"/>
      <c r="Z360" s="86"/>
      <c r="AA360" s="86"/>
      <c r="AB360" s="86"/>
      <c r="AC360" s="86"/>
      <c r="AD360" s="86"/>
      <c r="AE360" s="86"/>
      <c r="AF360" s="86"/>
      <c r="AG360" s="86"/>
      <c r="AH360" s="86"/>
      <c r="AI360" s="86"/>
      <c r="AJ360" s="86"/>
      <c r="AK360" s="86"/>
      <c r="AL360" s="86"/>
      <c r="AM360" s="86"/>
      <c r="AN360" s="87"/>
    </row>
    <row r="361" ht="19.9" customHeight="1" spans="1:40">
      <c r="A361" s="54"/>
      <c r="B361" s="83" t="s">
        <v>248</v>
      </c>
      <c r="C361" s="83" t="s">
        <v>219</v>
      </c>
      <c r="D361" s="84" t="s">
        <v>80</v>
      </c>
      <c r="E361" s="85" t="s">
        <v>256</v>
      </c>
      <c r="F361" s="86">
        <v>11.26</v>
      </c>
      <c r="G361" s="86">
        <v>11.26</v>
      </c>
      <c r="H361" s="86">
        <v>11.26</v>
      </c>
      <c r="I361" s="86">
        <v>11.26</v>
      </c>
      <c r="J361" s="86"/>
      <c r="K361" s="86"/>
      <c r="L361" s="86"/>
      <c r="M361" s="86"/>
      <c r="N361" s="86"/>
      <c r="O361" s="86"/>
      <c r="P361" s="86"/>
      <c r="Q361" s="86"/>
      <c r="R361" s="86"/>
      <c r="S361" s="86"/>
      <c r="T361" s="86"/>
      <c r="U361" s="86"/>
      <c r="V361" s="86"/>
      <c r="W361" s="86"/>
      <c r="X361" s="86"/>
      <c r="Y361" s="86"/>
      <c r="Z361" s="86"/>
      <c r="AA361" s="86"/>
      <c r="AB361" s="86"/>
      <c r="AC361" s="86"/>
      <c r="AD361" s="86"/>
      <c r="AE361" s="86"/>
      <c r="AF361" s="86"/>
      <c r="AG361" s="86"/>
      <c r="AH361" s="86"/>
      <c r="AI361" s="86"/>
      <c r="AJ361" s="86"/>
      <c r="AK361" s="86"/>
      <c r="AL361" s="86"/>
      <c r="AM361" s="86"/>
      <c r="AN361" s="87"/>
    </row>
    <row r="362" ht="19.9" customHeight="1" spans="2:40">
      <c r="B362" s="83" t="s">
        <v>22</v>
      </c>
      <c r="C362" s="83" t="s">
        <v>22</v>
      </c>
      <c r="D362" s="84"/>
      <c r="E362" s="85" t="s">
        <v>257</v>
      </c>
      <c r="F362" s="86">
        <v>85.99</v>
      </c>
      <c r="G362" s="86">
        <v>85.99</v>
      </c>
      <c r="H362" s="86">
        <v>85.99</v>
      </c>
      <c r="I362" s="86">
        <v>85.99</v>
      </c>
      <c r="J362" s="86"/>
      <c r="K362" s="86"/>
      <c r="L362" s="86"/>
      <c r="M362" s="86"/>
      <c r="N362" s="86"/>
      <c r="O362" s="86"/>
      <c r="P362" s="86"/>
      <c r="Q362" s="86"/>
      <c r="R362" s="86"/>
      <c r="S362" s="86"/>
      <c r="T362" s="86"/>
      <c r="U362" s="86"/>
      <c r="V362" s="86"/>
      <c r="W362" s="86"/>
      <c r="X362" s="86"/>
      <c r="Y362" s="86"/>
      <c r="Z362" s="86"/>
      <c r="AA362" s="86"/>
      <c r="AB362" s="86"/>
      <c r="AC362" s="86"/>
      <c r="AD362" s="86"/>
      <c r="AE362" s="86"/>
      <c r="AF362" s="86"/>
      <c r="AG362" s="86"/>
      <c r="AH362" s="86"/>
      <c r="AI362" s="86"/>
      <c r="AJ362" s="86"/>
      <c r="AK362" s="86"/>
      <c r="AL362" s="86"/>
      <c r="AM362" s="86"/>
      <c r="AN362" s="87"/>
    </row>
    <row r="363" ht="19.9" customHeight="1" spans="1:40">
      <c r="A363" s="54"/>
      <c r="B363" s="94" t="s">
        <v>258</v>
      </c>
      <c r="C363" s="83" t="s">
        <v>226</v>
      </c>
      <c r="D363" s="84" t="s">
        <v>80</v>
      </c>
      <c r="E363" s="85" t="s">
        <v>259</v>
      </c>
      <c r="F363" s="86">
        <v>85.93</v>
      </c>
      <c r="G363" s="86">
        <v>85.93</v>
      </c>
      <c r="H363" s="86">
        <v>85.93</v>
      </c>
      <c r="I363" s="86">
        <v>85.93</v>
      </c>
      <c r="J363" s="86"/>
      <c r="K363" s="86"/>
      <c r="L363" s="86"/>
      <c r="M363" s="86"/>
      <c r="N363" s="86"/>
      <c r="O363" s="86"/>
      <c r="P363" s="86"/>
      <c r="Q363" s="86"/>
      <c r="R363" s="86"/>
      <c r="S363" s="86"/>
      <c r="T363" s="86"/>
      <c r="U363" s="86"/>
      <c r="V363" s="86"/>
      <c r="W363" s="86"/>
      <c r="X363" s="86"/>
      <c r="Y363" s="86"/>
      <c r="Z363" s="86"/>
      <c r="AA363" s="86"/>
      <c r="AB363" s="86"/>
      <c r="AC363" s="86"/>
      <c r="AD363" s="86"/>
      <c r="AE363" s="86"/>
      <c r="AF363" s="86"/>
      <c r="AG363" s="86"/>
      <c r="AH363" s="86"/>
      <c r="AI363" s="86"/>
      <c r="AJ363" s="86"/>
      <c r="AK363" s="86"/>
      <c r="AL363" s="86"/>
      <c r="AM363" s="86"/>
      <c r="AN363" s="87"/>
    </row>
    <row r="364" ht="19.9" customHeight="1" spans="1:40">
      <c r="A364" s="54"/>
      <c r="B364" s="83" t="s">
        <v>260</v>
      </c>
      <c r="C364" s="83" t="s">
        <v>226</v>
      </c>
      <c r="D364" s="84" t="s">
        <v>80</v>
      </c>
      <c r="E364" s="85" t="s">
        <v>262</v>
      </c>
      <c r="F364" s="86">
        <v>85.93</v>
      </c>
      <c r="G364" s="86">
        <v>85.93</v>
      </c>
      <c r="H364" s="86">
        <v>85.93</v>
      </c>
      <c r="I364" s="86">
        <v>85.93</v>
      </c>
      <c r="J364" s="86"/>
      <c r="K364" s="86"/>
      <c r="L364" s="86"/>
      <c r="M364" s="86"/>
      <c r="N364" s="86"/>
      <c r="O364" s="86"/>
      <c r="P364" s="86"/>
      <c r="Q364" s="86"/>
      <c r="R364" s="86"/>
      <c r="S364" s="86"/>
      <c r="T364" s="86"/>
      <c r="U364" s="86"/>
      <c r="V364" s="86"/>
      <c r="W364" s="86"/>
      <c r="X364" s="86"/>
      <c r="Y364" s="86"/>
      <c r="Z364" s="86"/>
      <c r="AA364" s="86"/>
      <c r="AB364" s="86"/>
      <c r="AC364" s="86"/>
      <c r="AD364" s="86"/>
      <c r="AE364" s="86"/>
      <c r="AF364" s="86"/>
      <c r="AG364" s="86"/>
      <c r="AH364" s="86"/>
      <c r="AI364" s="86"/>
      <c r="AJ364" s="86"/>
      <c r="AK364" s="86"/>
      <c r="AL364" s="86"/>
      <c r="AM364" s="86"/>
      <c r="AN364" s="87"/>
    </row>
    <row r="365" ht="19.9" customHeight="1" spans="2:40">
      <c r="B365" s="94" t="s">
        <v>258</v>
      </c>
      <c r="C365" s="83" t="s">
        <v>207</v>
      </c>
      <c r="D365" s="84" t="s">
        <v>80</v>
      </c>
      <c r="E365" s="85" t="s">
        <v>264</v>
      </c>
      <c r="F365" s="86">
        <v>0.06</v>
      </c>
      <c r="G365" s="86">
        <v>0.06</v>
      </c>
      <c r="H365" s="86">
        <v>0.06</v>
      </c>
      <c r="I365" s="86">
        <v>0.06</v>
      </c>
      <c r="J365" s="86"/>
      <c r="K365" s="86"/>
      <c r="L365" s="86"/>
      <c r="M365" s="86"/>
      <c r="N365" s="86"/>
      <c r="O365" s="86"/>
      <c r="P365" s="86"/>
      <c r="Q365" s="86"/>
      <c r="R365" s="86"/>
      <c r="S365" s="86"/>
      <c r="T365" s="86"/>
      <c r="U365" s="86"/>
      <c r="V365" s="86"/>
      <c r="W365" s="86"/>
      <c r="X365" s="86"/>
      <c r="Y365" s="86"/>
      <c r="Z365" s="86"/>
      <c r="AA365" s="86"/>
      <c r="AB365" s="86"/>
      <c r="AC365" s="86"/>
      <c r="AD365" s="86"/>
      <c r="AE365" s="86"/>
      <c r="AF365" s="86"/>
      <c r="AG365" s="86"/>
      <c r="AH365" s="86"/>
      <c r="AI365" s="86"/>
      <c r="AJ365" s="86"/>
      <c r="AK365" s="86"/>
      <c r="AL365" s="86"/>
      <c r="AM365" s="86"/>
      <c r="AN365" s="87"/>
    </row>
    <row r="366" ht="19.9" customHeight="1" spans="1:40">
      <c r="A366" s="54"/>
      <c r="B366" s="83" t="s">
        <v>260</v>
      </c>
      <c r="C366" s="83" t="s">
        <v>207</v>
      </c>
      <c r="D366" s="84" t="s">
        <v>80</v>
      </c>
      <c r="E366" s="85" t="s">
        <v>265</v>
      </c>
      <c r="F366" s="86">
        <v>0.06</v>
      </c>
      <c r="G366" s="86">
        <v>0.06</v>
      </c>
      <c r="H366" s="86">
        <v>0.06</v>
      </c>
      <c r="I366" s="86">
        <v>0.06</v>
      </c>
      <c r="J366" s="86"/>
      <c r="K366" s="86"/>
      <c r="L366" s="86"/>
      <c r="M366" s="86"/>
      <c r="N366" s="86"/>
      <c r="O366" s="86"/>
      <c r="P366" s="86"/>
      <c r="Q366" s="86"/>
      <c r="R366" s="86"/>
      <c r="S366" s="86"/>
      <c r="T366" s="86"/>
      <c r="U366" s="86"/>
      <c r="V366" s="86"/>
      <c r="W366" s="86"/>
      <c r="X366" s="86"/>
      <c r="Y366" s="86"/>
      <c r="Z366" s="86"/>
      <c r="AA366" s="86"/>
      <c r="AB366" s="86"/>
      <c r="AC366" s="86"/>
      <c r="AD366" s="86"/>
      <c r="AE366" s="86"/>
      <c r="AF366" s="86"/>
      <c r="AG366" s="86"/>
      <c r="AH366" s="86"/>
      <c r="AI366" s="86"/>
      <c r="AJ366" s="86"/>
      <c r="AK366" s="86"/>
      <c r="AL366" s="86"/>
      <c r="AM366" s="86"/>
      <c r="AN366" s="87"/>
    </row>
    <row r="367" ht="19.9" customHeight="1" spans="2:40">
      <c r="B367" s="83" t="s">
        <v>22</v>
      </c>
      <c r="C367" s="83" t="s">
        <v>22</v>
      </c>
      <c r="D367" s="84"/>
      <c r="E367" s="85" t="s">
        <v>279</v>
      </c>
      <c r="F367" s="86">
        <v>1393.22</v>
      </c>
      <c r="G367" s="86">
        <v>1393.22</v>
      </c>
      <c r="H367" s="86">
        <v>1393.22</v>
      </c>
      <c r="I367" s="86">
        <v>1327.88</v>
      </c>
      <c r="J367" s="86">
        <v>65.34</v>
      </c>
      <c r="K367" s="86"/>
      <c r="L367" s="86"/>
      <c r="M367" s="86"/>
      <c r="N367" s="86"/>
      <c r="O367" s="86"/>
      <c r="P367" s="86"/>
      <c r="Q367" s="86"/>
      <c r="R367" s="86"/>
      <c r="S367" s="86"/>
      <c r="T367" s="86"/>
      <c r="U367" s="86"/>
      <c r="V367" s="86"/>
      <c r="W367" s="86"/>
      <c r="X367" s="86"/>
      <c r="Y367" s="86"/>
      <c r="Z367" s="86"/>
      <c r="AA367" s="86"/>
      <c r="AB367" s="86"/>
      <c r="AC367" s="86"/>
      <c r="AD367" s="86"/>
      <c r="AE367" s="86"/>
      <c r="AF367" s="86"/>
      <c r="AG367" s="86"/>
      <c r="AH367" s="86"/>
      <c r="AI367" s="86"/>
      <c r="AJ367" s="86"/>
      <c r="AK367" s="86"/>
      <c r="AL367" s="86"/>
      <c r="AM367" s="86"/>
      <c r="AN367" s="87"/>
    </row>
    <row r="368" ht="19.9" customHeight="1" spans="1:40">
      <c r="A368" s="54"/>
      <c r="B368" s="83" t="s">
        <v>22</v>
      </c>
      <c r="C368" s="83" t="s">
        <v>22</v>
      </c>
      <c r="D368" s="84"/>
      <c r="E368" s="85" t="s">
        <v>191</v>
      </c>
      <c r="F368" s="86">
        <v>1141.08</v>
      </c>
      <c r="G368" s="86">
        <v>1141.08</v>
      </c>
      <c r="H368" s="86">
        <v>1141.08</v>
      </c>
      <c r="I368" s="86">
        <v>1098.08</v>
      </c>
      <c r="J368" s="86">
        <v>43</v>
      </c>
      <c r="K368" s="86"/>
      <c r="L368" s="86"/>
      <c r="M368" s="86"/>
      <c r="N368" s="86"/>
      <c r="O368" s="86"/>
      <c r="P368" s="86"/>
      <c r="Q368" s="86"/>
      <c r="R368" s="86"/>
      <c r="S368" s="86"/>
      <c r="T368" s="86"/>
      <c r="U368" s="86"/>
      <c r="V368" s="86"/>
      <c r="W368" s="86"/>
      <c r="X368" s="86"/>
      <c r="Y368" s="86"/>
      <c r="Z368" s="86"/>
      <c r="AA368" s="86"/>
      <c r="AB368" s="86"/>
      <c r="AC368" s="86"/>
      <c r="AD368" s="86"/>
      <c r="AE368" s="86"/>
      <c r="AF368" s="86"/>
      <c r="AG368" s="86"/>
      <c r="AH368" s="86"/>
      <c r="AI368" s="86"/>
      <c r="AJ368" s="86"/>
      <c r="AK368" s="86"/>
      <c r="AL368" s="86"/>
      <c r="AM368" s="86"/>
      <c r="AN368" s="87"/>
    </row>
    <row r="369" ht="19.9" customHeight="1" spans="1:40">
      <c r="A369" s="54"/>
      <c r="B369" s="94" t="s">
        <v>192</v>
      </c>
      <c r="C369" s="83" t="s">
        <v>193</v>
      </c>
      <c r="D369" s="84" t="s">
        <v>82</v>
      </c>
      <c r="E369" s="85" t="s">
        <v>194</v>
      </c>
      <c r="F369" s="86">
        <v>202.12</v>
      </c>
      <c r="G369" s="86">
        <v>202.12</v>
      </c>
      <c r="H369" s="86">
        <v>202.12</v>
      </c>
      <c r="I369" s="86">
        <v>202.12</v>
      </c>
      <c r="J369" s="86"/>
      <c r="K369" s="86"/>
      <c r="L369" s="86"/>
      <c r="M369" s="86"/>
      <c r="N369" s="86"/>
      <c r="O369" s="86"/>
      <c r="P369" s="86"/>
      <c r="Q369" s="86"/>
      <c r="R369" s="86"/>
      <c r="S369" s="86"/>
      <c r="T369" s="86"/>
      <c r="U369" s="86"/>
      <c r="V369" s="86"/>
      <c r="W369" s="86"/>
      <c r="X369" s="86"/>
      <c r="Y369" s="86"/>
      <c r="Z369" s="86"/>
      <c r="AA369" s="86"/>
      <c r="AB369" s="86"/>
      <c r="AC369" s="86"/>
      <c r="AD369" s="86"/>
      <c r="AE369" s="86"/>
      <c r="AF369" s="86"/>
      <c r="AG369" s="86"/>
      <c r="AH369" s="86"/>
      <c r="AI369" s="86"/>
      <c r="AJ369" s="86"/>
      <c r="AK369" s="86"/>
      <c r="AL369" s="86"/>
      <c r="AM369" s="86"/>
      <c r="AN369" s="87"/>
    </row>
    <row r="370" ht="19.9" customHeight="1" spans="2:40">
      <c r="B370" s="94" t="s">
        <v>192</v>
      </c>
      <c r="C370" s="83" t="s">
        <v>195</v>
      </c>
      <c r="D370" s="84" t="s">
        <v>82</v>
      </c>
      <c r="E370" s="85" t="s">
        <v>196</v>
      </c>
      <c r="F370" s="86">
        <v>95.48</v>
      </c>
      <c r="G370" s="86">
        <v>95.48</v>
      </c>
      <c r="H370" s="86">
        <v>95.48</v>
      </c>
      <c r="I370" s="86">
        <v>95.48</v>
      </c>
      <c r="J370" s="86"/>
      <c r="K370" s="86"/>
      <c r="L370" s="86"/>
      <c r="M370" s="86"/>
      <c r="N370" s="86"/>
      <c r="O370" s="86"/>
      <c r="P370" s="86"/>
      <c r="Q370" s="86"/>
      <c r="R370" s="86"/>
      <c r="S370" s="86"/>
      <c r="T370" s="86"/>
      <c r="U370" s="86"/>
      <c r="V370" s="86"/>
      <c r="W370" s="86"/>
      <c r="X370" s="86"/>
      <c r="Y370" s="86"/>
      <c r="Z370" s="86"/>
      <c r="AA370" s="86"/>
      <c r="AB370" s="86"/>
      <c r="AC370" s="86"/>
      <c r="AD370" s="86"/>
      <c r="AE370" s="86"/>
      <c r="AF370" s="86"/>
      <c r="AG370" s="86"/>
      <c r="AH370" s="86"/>
      <c r="AI370" s="86"/>
      <c r="AJ370" s="86"/>
      <c r="AK370" s="86"/>
      <c r="AL370" s="86"/>
      <c r="AM370" s="86"/>
      <c r="AN370" s="87"/>
    </row>
    <row r="371" ht="19.9" customHeight="1" spans="1:40">
      <c r="A371" s="54"/>
      <c r="B371" s="83" t="s">
        <v>197</v>
      </c>
      <c r="C371" s="83" t="s">
        <v>195</v>
      </c>
      <c r="D371" s="84" t="s">
        <v>82</v>
      </c>
      <c r="E371" s="85" t="s">
        <v>198</v>
      </c>
      <c r="F371" s="86">
        <v>71.02</v>
      </c>
      <c r="G371" s="86">
        <v>71.02</v>
      </c>
      <c r="H371" s="86">
        <v>71.02</v>
      </c>
      <c r="I371" s="86">
        <v>71.02</v>
      </c>
      <c r="J371" s="86"/>
      <c r="K371" s="86"/>
      <c r="L371" s="86"/>
      <c r="M371" s="86"/>
      <c r="N371" s="86"/>
      <c r="O371" s="86"/>
      <c r="P371" s="86"/>
      <c r="Q371" s="86"/>
      <c r="R371" s="86"/>
      <c r="S371" s="86"/>
      <c r="T371" s="86"/>
      <c r="U371" s="86"/>
      <c r="V371" s="86"/>
      <c r="W371" s="86"/>
      <c r="X371" s="86"/>
      <c r="Y371" s="86"/>
      <c r="Z371" s="86"/>
      <c r="AA371" s="86"/>
      <c r="AB371" s="86"/>
      <c r="AC371" s="86"/>
      <c r="AD371" s="86"/>
      <c r="AE371" s="86"/>
      <c r="AF371" s="86"/>
      <c r="AG371" s="86"/>
      <c r="AH371" s="86"/>
      <c r="AI371" s="86"/>
      <c r="AJ371" s="86"/>
      <c r="AK371" s="86"/>
      <c r="AL371" s="86"/>
      <c r="AM371" s="86"/>
      <c r="AN371" s="87"/>
    </row>
    <row r="372" ht="19.9" customHeight="1" spans="1:40">
      <c r="A372" s="54"/>
      <c r="B372" s="83" t="s">
        <v>197</v>
      </c>
      <c r="C372" s="83" t="s">
        <v>195</v>
      </c>
      <c r="D372" s="84" t="s">
        <v>82</v>
      </c>
      <c r="E372" s="85" t="s">
        <v>199</v>
      </c>
      <c r="F372" s="86">
        <v>24.46</v>
      </c>
      <c r="G372" s="86">
        <v>24.46</v>
      </c>
      <c r="H372" s="86">
        <v>24.46</v>
      </c>
      <c r="I372" s="86">
        <v>24.46</v>
      </c>
      <c r="J372" s="86"/>
      <c r="K372" s="86"/>
      <c r="L372" s="86"/>
      <c r="M372" s="86"/>
      <c r="N372" s="86"/>
      <c r="O372" s="86"/>
      <c r="P372" s="86"/>
      <c r="Q372" s="86"/>
      <c r="R372" s="86"/>
      <c r="S372" s="86"/>
      <c r="T372" s="86"/>
      <c r="U372" s="86"/>
      <c r="V372" s="86"/>
      <c r="W372" s="86"/>
      <c r="X372" s="86"/>
      <c r="Y372" s="86"/>
      <c r="Z372" s="86"/>
      <c r="AA372" s="86"/>
      <c r="AB372" s="86"/>
      <c r="AC372" s="86"/>
      <c r="AD372" s="86"/>
      <c r="AE372" s="86"/>
      <c r="AF372" s="86"/>
      <c r="AG372" s="86"/>
      <c r="AH372" s="86"/>
      <c r="AI372" s="86"/>
      <c r="AJ372" s="86"/>
      <c r="AK372" s="86"/>
      <c r="AL372" s="86"/>
      <c r="AM372" s="86"/>
      <c r="AN372" s="87"/>
    </row>
    <row r="373" ht="19.9" customHeight="1" spans="2:40">
      <c r="B373" s="94" t="s">
        <v>192</v>
      </c>
      <c r="C373" s="83" t="s">
        <v>201</v>
      </c>
      <c r="D373" s="84" t="s">
        <v>82</v>
      </c>
      <c r="E373" s="85" t="s">
        <v>202</v>
      </c>
      <c r="F373" s="86">
        <v>195.69</v>
      </c>
      <c r="G373" s="86">
        <v>195.69</v>
      </c>
      <c r="H373" s="86">
        <v>195.69</v>
      </c>
      <c r="I373" s="86">
        <v>195.69</v>
      </c>
      <c r="J373" s="86"/>
      <c r="K373" s="86"/>
      <c r="L373" s="86"/>
      <c r="M373" s="86"/>
      <c r="N373" s="86"/>
      <c r="O373" s="86"/>
      <c r="P373" s="86"/>
      <c r="Q373" s="86"/>
      <c r="R373" s="86"/>
      <c r="S373" s="86"/>
      <c r="T373" s="86"/>
      <c r="U373" s="86"/>
      <c r="V373" s="86"/>
      <c r="W373" s="86"/>
      <c r="X373" s="86"/>
      <c r="Y373" s="86"/>
      <c r="Z373" s="86"/>
      <c r="AA373" s="86"/>
      <c r="AB373" s="86"/>
      <c r="AC373" s="86"/>
      <c r="AD373" s="86"/>
      <c r="AE373" s="86"/>
      <c r="AF373" s="86"/>
      <c r="AG373" s="86"/>
      <c r="AH373" s="86"/>
      <c r="AI373" s="86"/>
      <c r="AJ373" s="86"/>
      <c r="AK373" s="86"/>
      <c r="AL373" s="86"/>
      <c r="AM373" s="86"/>
      <c r="AN373" s="87"/>
    </row>
    <row r="374" ht="19.9" customHeight="1" spans="1:40">
      <c r="A374" s="54"/>
      <c r="B374" s="83" t="s">
        <v>197</v>
      </c>
      <c r="C374" s="83" t="s">
        <v>201</v>
      </c>
      <c r="D374" s="84" t="s">
        <v>82</v>
      </c>
      <c r="E374" s="85" t="s">
        <v>204</v>
      </c>
      <c r="F374" s="86">
        <v>195.69</v>
      </c>
      <c r="G374" s="86">
        <v>195.69</v>
      </c>
      <c r="H374" s="86">
        <v>195.69</v>
      </c>
      <c r="I374" s="86">
        <v>195.69</v>
      </c>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c r="AG374" s="86"/>
      <c r="AH374" s="86"/>
      <c r="AI374" s="86"/>
      <c r="AJ374" s="86"/>
      <c r="AK374" s="86"/>
      <c r="AL374" s="86"/>
      <c r="AM374" s="86"/>
      <c r="AN374" s="87"/>
    </row>
    <row r="375" ht="19.9" customHeight="1" spans="2:40">
      <c r="B375" s="94" t="s">
        <v>192</v>
      </c>
      <c r="C375" s="83" t="s">
        <v>230</v>
      </c>
      <c r="D375" s="84" t="s">
        <v>82</v>
      </c>
      <c r="E375" s="85" t="s">
        <v>267</v>
      </c>
      <c r="F375" s="86">
        <v>224.83</v>
      </c>
      <c r="G375" s="86">
        <v>224.83</v>
      </c>
      <c r="H375" s="86">
        <v>224.83</v>
      </c>
      <c r="I375" s="86">
        <v>224.83</v>
      </c>
      <c r="J375" s="86"/>
      <c r="K375" s="86"/>
      <c r="L375" s="86"/>
      <c r="M375" s="86"/>
      <c r="N375" s="86"/>
      <c r="O375" s="86"/>
      <c r="P375" s="86"/>
      <c r="Q375" s="86"/>
      <c r="R375" s="86"/>
      <c r="S375" s="86"/>
      <c r="T375" s="86"/>
      <c r="U375" s="86"/>
      <c r="V375" s="86"/>
      <c r="W375" s="86"/>
      <c r="X375" s="86"/>
      <c r="Y375" s="86"/>
      <c r="Z375" s="86"/>
      <c r="AA375" s="86"/>
      <c r="AB375" s="86"/>
      <c r="AC375" s="86"/>
      <c r="AD375" s="86"/>
      <c r="AE375" s="86"/>
      <c r="AF375" s="86"/>
      <c r="AG375" s="86"/>
      <c r="AH375" s="86"/>
      <c r="AI375" s="86"/>
      <c r="AJ375" s="86"/>
      <c r="AK375" s="86"/>
      <c r="AL375" s="86"/>
      <c r="AM375" s="86"/>
      <c r="AN375" s="87"/>
    </row>
    <row r="376" ht="19.9" customHeight="1" spans="2:40">
      <c r="B376" s="94" t="s">
        <v>192</v>
      </c>
      <c r="C376" s="83" t="s">
        <v>205</v>
      </c>
      <c r="D376" s="84" t="s">
        <v>82</v>
      </c>
      <c r="E376" s="85" t="s">
        <v>206</v>
      </c>
      <c r="F376" s="86">
        <v>117.07</v>
      </c>
      <c r="G376" s="86">
        <v>117.07</v>
      </c>
      <c r="H376" s="86">
        <v>117.07</v>
      </c>
      <c r="I376" s="86">
        <v>117.07</v>
      </c>
      <c r="J376" s="86"/>
      <c r="K376" s="86"/>
      <c r="L376" s="86"/>
      <c r="M376" s="86"/>
      <c r="N376" s="86"/>
      <c r="O376" s="86"/>
      <c r="P376" s="86"/>
      <c r="Q376" s="86"/>
      <c r="R376" s="86"/>
      <c r="S376" s="86"/>
      <c r="T376" s="86"/>
      <c r="U376" s="86"/>
      <c r="V376" s="86"/>
      <c r="W376" s="86"/>
      <c r="X376" s="86"/>
      <c r="Y376" s="86"/>
      <c r="Z376" s="86"/>
      <c r="AA376" s="86"/>
      <c r="AB376" s="86"/>
      <c r="AC376" s="86"/>
      <c r="AD376" s="86"/>
      <c r="AE376" s="86"/>
      <c r="AF376" s="86"/>
      <c r="AG376" s="86"/>
      <c r="AH376" s="86"/>
      <c r="AI376" s="86"/>
      <c r="AJ376" s="86"/>
      <c r="AK376" s="86"/>
      <c r="AL376" s="86"/>
      <c r="AM376" s="86"/>
      <c r="AN376" s="87"/>
    </row>
    <row r="377" ht="19.9" customHeight="1" spans="2:40">
      <c r="B377" s="94" t="s">
        <v>192</v>
      </c>
      <c r="C377" s="83" t="s">
        <v>207</v>
      </c>
      <c r="D377" s="84" t="s">
        <v>82</v>
      </c>
      <c r="E377" s="85" t="s">
        <v>208</v>
      </c>
      <c r="F377" s="86">
        <v>58.54</v>
      </c>
      <c r="G377" s="86">
        <v>58.54</v>
      </c>
      <c r="H377" s="86">
        <v>58.54</v>
      </c>
      <c r="I377" s="86">
        <v>58.54</v>
      </c>
      <c r="J377" s="86"/>
      <c r="K377" s="86"/>
      <c r="L377" s="86"/>
      <c r="M377" s="86"/>
      <c r="N377" s="86"/>
      <c r="O377" s="86"/>
      <c r="P377" s="86"/>
      <c r="Q377" s="86"/>
      <c r="R377" s="86"/>
      <c r="S377" s="86"/>
      <c r="T377" s="86"/>
      <c r="U377" s="86"/>
      <c r="V377" s="86"/>
      <c r="W377" s="86"/>
      <c r="X377" s="86"/>
      <c r="Y377" s="86"/>
      <c r="Z377" s="86"/>
      <c r="AA377" s="86"/>
      <c r="AB377" s="86"/>
      <c r="AC377" s="86"/>
      <c r="AD377" s="86"/>
      <c r="AE377" s="86"/>
      <c r="AF377" s="86"/>
      <c r="AG377" s="86"/>
      <c r="AH377" s="86"/>
      <c r="AI377" s="86"/>
      <c r="AJ377" s="86"/>
      <c r="AK377" s="86"/>
      <c r="AL377" s="86"/>
      <c r="AM377" s="86"/>
      <c r="AN377" s="87"/>
    </row>
    <row r="378" ht="19.9" customHeight="1" spans="2:40">
      <c r="B378" s="94" t="s">
        <v>192</v>
      </c>
      <c r="C378" s="83" t="s">
        <v>209</v>
      </c>
      <c r="D378" s="84" t="s">
        <v>82</v>
      </c>
      <c r="E378" s="85" t="s">
        <v>210</v>
      </c>
      <c r="F378" s="86">
        <v>66.57</v>
      </c>
      <c r="G378" s="86">
        <v>66.57</v>
      </c>
      <c r="H378" s="86">
        <v>66.57</v>
      </c>
      <c r="I378" s="86">
        <v>66.57</v>
      </c>
      <c r="J378" s="86"/>
      <c r="K378" s="86"/>
      <c r="L378" s="86"/>
      <c r="M378" s="86"/>
      <c r="N378" s="86"/>
      <c r="O378" s="86"/>
      <c r="P378" s="86"/>
      <c r="Q378" s="86"/>
      <c r="R378" s="86"/>
      <c r="S378" s="86"/>
      <c r="T378" s="86"/>
      <c r="U378" s="86"/>
      <c r="V378" s="86"/>
      <c r="W378" s="86"/>
      <c r="X378" s="86"/>
      <c r="Y378" s="86"/>
      <c r="Z378" s="86"/>
      <c r="AA378" s="86"/>
      <c r="AB378" s="86"/>
      <c r="AC378" s="86"/>
      <c r="AD378" s="86"/>
      <c r="AE378" s="86"/>
      <c r="AF378" s="86"/>
      <c r="AG378" s="86"/>
      <c r="AH378" s="86"/>
      <c r="AI378" s="86"/>
      <c r="AJ378" s="86"/>
      <c r="AK378" s="86"/>
      <c r="AL378" s="86"/>
      <c r="AM378" s="86"/>
      <c r="AN378" s="87"/>
    </row>
    <row r="379" ht="19.9" customHeight="1" spans="2:40">
      <c r="B379" s="94" t="s">
        <v>192</v>
      </c>
      <c r="C379" s="83" t="s">
        <v>213</v>
      </c>
      <c r="D379" s="84" t="s">
        <v>82</v>
      </c>
      <c r="E379" s="85" t="s">
        <v>214</v>
      </c>
      <c r="F379" s="86">
        <v>25.55</v>
      </c>
      <c r="G379" s="86">
        <v>25.55</v>
      </c>
      <c r="H379" s="86">
        <v>25.55</v>
      </c>
      <c r="I379" s="86">
        <v>25.55</v>
      </c>
      <c r="J379" s="86"/>
      <c r="K379" s="86"/>
      <c r="L379" s="86"/>
      <c r="M379" s="86"/>
      <c r="N379" s="86"/>
      <c r="O379" s="86"/>
      <c r="P379" s="86"/>
      <c r="Q379" s="86"/>
      <c r="R379" s="86"/>
      <c r="S379" s="86"/>
      <c r="T379" s="86"/>
      <c r="U379" s="86"/>
      <c r="V379" s="86"/>
      <c r="W379" s="86"/>
      <c r="X379" s="86"/>
      <c r="Y379" s="86"/>
      <c r="Z379" s="86"/>
      <c r="AA379" s="86"/>
      <c r="AB379" s="86"/>
      <c r="AC379" s="86"/>
      <c r="AD379" s="86"/>
      <c r="AE379" s="86"/>
      <c r="AF379" s="86"/>
      <c r="AG379" s="86"/>
      <c r="AH379" s="86"/>
      <c r="AI379" s="86"/>
      <c r="AJ379" s="86"/>
      <c r="AK379" s="86"/>
      <c r="AL379" s="86"/>
      <c r="AM379" s="86"/>
      <c r="AN379" s="87"/>
    </row>
    <row r="380" ht="19.9" customHeight="1" spans="1:40">
      <c r="A380" s="54"/>
      <c r="B380" s="83" t="s">
        <v>197</v>
      </c>
      <c r="C380" s="83" t="s">
        <v>213</v>
      </c>
      <c r="D380" s="84" t="s">
        <v>82</v>
      </c>
      <c r="E380" s="85" t="s">
        <v>215</v>
      </c>
      <c r="F380" s="86">
        <v>4.39</v>
      </c>
      <c r="G380" s="86">
        <v>4.39</v>
      </c>
      <c r="H380" s="86">
        <v>4.39</v>
      </c>
      <c r="I380" s="86">
        <v>4.39</v>
      </c>
      <c r="J380" s="86"/>
      <c r="K380" s="86"/>
      <c r="L380" s="86"/>
      <c r="M380" s="86"/>
      <c r="N380" s="86"/>
      <c r="O380" s="86"/>
      <c r="P380" s="86"/>
      <c r="Q380" s="86"/>
      <c r="R380" s="86"/>
      <c r="S380" s="86"/>
      <c r="T380" s="86"/>
      <c r="U380" s="86"/>
      <c r="V380" s="86"/>
      <c r="W380" s="86"/>
      <c r="X380" s="86"/>
      <c r="Y380" s="86"/>
      <c r="Z380" s="86"/>
      <c r="AA380" s="86"/>
      <c r="AB380" s="86"/>
      <c r="AC380" s="86"/>
      <c r="AD380" s="86"/>
      <c r="AE380" s="86"/>
      <c r="AF380" s="86"/>
      <c r="AG380" s="86"/>
      <c r="AH380" s="86"/>
      <c r="AI380" s="86"/>
      <c r="AJ380" s="86"/>
      <c r="AK380" s="86"/>
      <c r="AL380" s="86"/>
      <c r="AM380" s="86"/>
      <c r="AN380" s="87"/>
    </row>
    <row r="381" ht="19.9" customHeight="1" spans="1:40">
      <c r="A381" s="54"/>
      <c r="B381" s="83" t="s">
        <v>197</v>
      </c>
      <c r="C381" s="83" t="s">
        <v>213</v>
      </c>
      <c r="D381" s="84" t="s">
        <v>82</v>
      </c>
      <c r="E381" s="85" t="s">
        <v>216</v>
      </c>
      <c r="F381" s="86">
        <v>1.9</v>
      </c>
      <c r="G381" s="86">
        <v>1.9</v>
      </c>
      <c r="H381" s="86">
        <v>1.9</v>
      </c>
      <c r="I381" s="86">
        <v>1.9</v>
      </c>
      <c r="J381" s="86"/>
      <c r="K381" s="86"/>
      <c r="L381" s="86"/>
      <c r="M381" s="86"/>
      <c r="N381" s="86"/>
      <c r="O381" s="86"/>
      <c r="P381" s="86"/>
      <c r="Q381" s="86"/>
      <c r="R381" s="86"/>
      <c r="S381" s="86"/>
      <c r="T381" s="86"/>
      <c r="U381" s="86"/>
      <c r="V381" s="86"/>
      <c r="W381" s="86"/>
      <c r="X381" s="86"/>
      <c r="Y381" s="86"/>
      <c r="Z381" s="86"/>
      <c r="AA381" s="86"/>
      <c r="AB381" s="86"/>
      <c r="AC381" s="86"/>
      <c r="AD381" s="86"/>
      <c r="AE381" s="86"/>
      <c r="AF381" s="86"/>
      <c r="AG381" s="86"/>
      <c r="AH381" s="86"/>
      <c r="AI381" s="86"/>
      <c r="AJ381" s="86"/>
      <c r="AK381" s="86"/>
      <c r="AL381" s="86"/>
      <c r="AM381" s="86"/>
      <c r="AN381" s="87"/>
    </row>
    <row r="382" ht="19.9" customHeight="1" spans="1:40">
      <c r="A382" s="54"/>
      <c r="B382" s="83" t="s">
        <v>197</v>
      </c>
      <c r="C382" s="83" t="s">
        <v>213</v>
      </c>
      <c r="D382" s="84" t="s">
        <v>82</v>
      </c>
      <c r="E382" s="85" t="s">
        <v>268</v>
      </c>
      <c r="F382" s="86">
        <v>19.26</v>
      </c>
      <c r="G382" s="86">
        <v>19.26</v>
      </c>
      <c r="H382" s="86">
        <v>19.26</v>
      </c>
      <c r="I382" s="86">
        <v>19.26</v>
      </c>
      <c r="J382" s="86"/>
      <c r="K382" s="86"/>
      <c r="L382" s="86"/>
      <c r="M382" s="86"/>
      <c r="N382" s="86"/>
      <c r="O382" s="86"/>
      <c r="P382" s="86"/>
      <c r="Q382" s="86"/>
      <c r="R382" s="86"/>
      <c r="S382" s="86"/>
      <c r="T382" s="86"/>
      <c r="U382" s="86"/>
      <c r="V382" s="86"/>
      <c r="W382" s="86"/>
      <c r="X382" s="86"/>
      <c r="Y382" s="86"/>
      <c r="Z382" s="86"/>
      <c r="AA382" s="86"/>
      <c r="AB382" s="86"/>
      <c r="AC382" s="86"/>
      <c r="AD382" s="86"/>
      <c r="AE382" s="86"/>
      <c r="AF382" s="86"/>
      <c r="AG382" s="86"/>
      <c r="AH382" s="86"/>
      <c r="AI382" s="86"/>
      <c r="AJ382" s="86"/>
      <c r="AK382" s="86"/>
      <c r="AL382" s="86"/>
      <c r="AM382" s="86"/>
      <c r="AN382" s="87"/>
    </row>
    <row r="383" ht="19.9" customHeight="1" spans="2:40">
      <c r="B383" s="94" t="s">
        <v>192</v>
      </c>
      <c r="C383" s="83" t="s">
        <v>217</v>
      </c>
      <c r="D383" s="84" t="s">
        <v>82</v>
      </c>
      <c r="E383" s="85" t="s">
        <v>218</v>
      </c>
      <c r="F383" s="86">
        <v>112.24</v>
      </c>
      <c r="G383" s="86">
        <v>112.24</v>
      </c>
      <c r="H383" s="86">
        <v>112.24</v>
      </c>
      <c r="I383" s="86">
        <v>112.24</v>
      </c>
      <c r="J383" s="86"/>
      <c r="K383" s="86"/>
      <c r="L383" s="86"/>
      <c r="M383" s="86"/>
      <c r="N383" s="86"/>
      <c r="O383" s="86"/>
      <c r="P383" s="86"/>
      <c r="Q383" s="86"/>
      <c r="R383" s="86"/>
      <c r="S383" s="86"/>
      <c r="T383" s="86"/>
      <c r="U383" s="86"/>
      <c r="V383" s="86"/>
      <c r="W383" s="86"/>
      <c r="X383" s="86"/>
      <c r="Y383" s="86"/>
      <c r="Z383" s="86"/>
      <c r="AA383" s="86"/>
      <c r="AB383" s="86"/>
      <c r="AC383" s="86"/>
      <c r="AD383" s="86"/>
      <c r="AE383" s="86"/>
      <c r="AF383" s="86"/>
      <c r="AG383" s="86"/>
      <c r="AH383" s="86"/>
      <c r="AI383" s="86"/>
      <c r="AJ383" s="86"/>
      <c r="AK383" s="86"/>
      <c r="AL383" s="86"/>
      <c r="AM383" s="86"/>
      <c r="AN383" s="87"/>
    </row>
    <row r="384" ht="19.9" customHeight="1" spans="2:40">
      <c r="B384" s="94" t="s">
        <v>192</v>
      </c>
      <c r="C384" s="83" t="s">
        <v>219</v>
      </c>
      <c r="D384" s="84" t="s">
        <v>82</v>
      </c>
      <c r="E384" s="85" t="s">
        <v>220</v>
      </c>
      <c r="F384" s="86">
        <v>43</v>
      </c>
      <c r="G384" s="86">
        <v>43</v>
      </c>
      <c r="H384" s="86">
        <v>43</v>
      </c>
      <c r="I384" s="86"/>
      <c r="J384" s="86">
        <v>43</v>
      </c>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6"/>
      <c r="AH384" s="86"/>
      <c r="AI384" s="86"/>
      <c r="AJ384" s="86"/>
      <c r="AK384" s="86"/>
      <c r="AL384" s="86"/>
      <c r="AM384" s="86"/>
      <c r="AN384" s="87"/>
    </row>
    <row r="385" ht="19.9" customHeight="1" spans="1:40">
      <c r="A385" s="54"/>
      <c r="B385" s="83" t="s">
        <v>197</v>
      </c>
      <c r="C385" s="83" t="s">
        <v>219</v>
      </c>
      <c r="D385" s="84" t="s">
        <v>82</v>
      </c>
      <c r="E385" s="85" t="s">
        <v>221</v>
      </c>
      <c r="F385" s="86">
        <v>43</v>
      </c>
      <c r="G385" s="86">
        <v>43</v>
      </c>
      <c r="H385" s="86">
        <v>43</v>
      </c>
      <c r="I385" s="86"/>
      <c r="J385" s="86">
        <v>43</v>
      </c>
      <c r="K385" s="86"/>
      <c r="L385" s="86"/>
      <c r="M385" s="86"/>
      <c r="N385" s="86"/>
      <c r="O385" s="86"/>
      <c r="P385" s="86"/>
      <c r="Q385" s="86"/>
      <c r="R385" s="86"/>
      <c r="S385" s="86"/>
      <c r="T385" s="86"/>
      <c r="U385" s="86"/>
      <c r="V385" s="86"/>
      <c r="W385" s="86"/>
      <c r="X385" s="86"/>
      <c r="Y385" s="86"/>
      <c r="Z385" s="86"/>
      <c r="AA385" s="86"/>
      <c r="AB385" s="86"/>
      <c r="AC385" s="86"/>
      <c r="AD385" s="86"/>
      <c r="AE385" s="86"/>
      <c r="AF385" s="86"/>
      <c r="AG385" s="86"/>
      <c r="AH385" s="86"/>
      <c r="AI385" s="86"/>
      <c r="AJ385" s="86"/>
      <c r="AK385" s="86"/>
      <c r="AL385" s="86"/>
      <c r="AM385" s="86"/>
      <c r="AN385" s="87"/>
    </row>
    <row r="386" ht="19.9" customHeight="1" spans="2:40">
      <c r="B386" s="83" t="s">
        <v>22</v>
      </c>
      <c r="C386" s="83" t="s">
        <v>22</v>
      </c>
      <c r="D386" s="84"/>
      <c r="E386" s="85" t="s">
        <v>222</v>
      </c>
      <c r="F386" s="86">
        <v>142.99</v>
      </c>
      <c r="G386" s="86">
        <v>142.99</v>
      </c>
      <c r="H386" s="86">
        <v>142.99</v>
      </c>
      <c r="I386" s="86">
        <v>120.65</v>
      </c>
      <c r="J386" s="86">
        <v>22.34</v>
      </c>
      <c r="K386" s="86"/>
      <c r="L386" s="86"/>
      <c r="M386" s="86"/>
      <c r="N386" s="86"/>
      <c r="O386" s="86"/>
      <c r="P386" s="86"/>
      <c r="Q386" s="86"/>
      <c r="R386" s="86"/>
      <c r="S386" s="86"/>
      <c r="T386" s="86"/>
      <c r="U386" s="86"/>
      <c r="V386" s="86"/>
      <c r="W386" s="86"/>
      <c r="X386" s="86"/>
      <c r="Y386" s="86"/>
      <c r="Z386" s="86"/>
      <c r="AA386" s="86"/>
      <c r="AB386" s="86"/>
      <c r="AC386" s="86"/>
      <c r="AD386" s="86"/>
      <c r="AE386" s="86"/>
      <c r="AF386" s="86"/>
      <c r="AG386" s="86"/>
      <c r="AH386" s="86"/>
      <c r="AI386" s="86"/>
      <c r="AJ386" s="86"/>
      <c r="AK386" s="86"/>
      <c r="AL386" s="86"/>
      <c r="AM386" s="86"/>
      <c r="AN386" s="87"/>
    </row>
    <row r="387" ht="19.9" customHeight="1" spans="1:40">
      <c r="A387" s="54"/>
      <c r="B387" s="94" t="s">
        <v>223</v>
      </c>
      <c r="C387" s="83" t="s">
        <v>193</v>
      </c>
      <c r="D387" s="84" t="s">
        <v>82</v>
      </c>
      <c r="E387" s="85" t="s">
        <v>224</v>
      </c>
      <c r="F387" s="86">
        <v>11.08</v>
      </c>
      <c r="G387" s="86">
        <v>11.08</v>
      </c>
      <c r="H387" s="86">
        <v>11.08</v>
      </c>
      <c r="I387" s="86">
        <v>5.08</v>
      </c>
      <c r="J387" s="86">
        <v>6</v>
      </c>
      <c r="K387" s="86"/>
      <c r="L387" s="86"/>
      <c r="M387" s="86"/>
      <c r="N387" s="86"/>
      <c r="O387" s="86"/>
      <c r="P387" s="86"/>
      <c r="Q387" s="86"/>
      <c r="R387" s="86"/>
      <c r="S387" s="86"/>
      <c r="T387" s="86"/>
      <c r="U387" s="86"/>
      <c r="V387" s="86"/>
      <c r="W387" s="86"/>
      <c r="X387" s="86"/>
      <c r="Y387" s="86"/>
      <c r="Z387" s="86"/>
      <c r="AA387" s="86"/>
      <c r="AB387" s="86"/>
      <c r="AC387" s="86"/>
      <c r="AD387" s="86"/>
      <c r="AE387" s="86"/>
      <c r="AF387" s="86"/>
      <c r="AG387" s="86"/>
      <c r="AH387" s="86"/>
      <c r="AI387" s="86"/>
      <c r="AJ387" s="86"/>
      <c r="AK387" s="86"/>
      <c r="AL387" s="86"/>
      <c r="AM387" s="86"/>
      <c r="AN387" s="87"/>
    </row>
    <row r="388" ht="19.9" customHeight="1" spans="2:40">
      <c r="B388" s="94" t="s">
        <v>223</v>
      </c>
      <c r="C388" s="83" t="s">
        <v>226</v>
      </c>
      <c r="D388" s="84" t="s">
        <v>82</v>
      </c>
      <c r="E388" s="85" t="s">
        <v>227</v>
      </c>
      <c r="F388" s="86">
        <v>2.17</v>
      </c>
      <c r="G388" s="86">
        <v>2.17</v>
      </c>
      <c r="H388" s="86">
        <v>2.17</v>
      </c>
      <c r="I388" s="86">
        <v>2.17</v>
      </c>
      <c r="J388" s="86"/>
      <c r="K388" s="86"/>
      <c r="L388" s="86"/>
      <c r="M388" s="86"/>
      <c r="N388" s="86"/>
      <c r="O388" s="86"/>
      <c r="P388" s="86"/>
      <c r="Q388" s="86"/>
      <c r="R388" s="86"/>
      <c r="S388" s="86"/>
      <c r="T388" s="86"/>
      <c r="U388" s="86"/>
      <c r="V388" s="86"/>
      <c r="W388" s="86"/>
      <c r="X388" s="86"/>
      <c r="Y388" s="86"/>
      <c r="Z388" s="86"/>
      <c r="AA388" s="86"/>
      <c r="AB388" s="86"/>
      <c r="AC388" s="86"/>
      <c r="AD388" s="86"/>
      <c r="AE388" s="86"/>
      <c r="AF388" s="86"/>
      <c r="AG388" s="86"/>
      <c r="AH388" s="86"/>
      <c r="AI388" s="86"/>
      <c r="AJ388" s="86"/>
      <c r="AK388" s="86"/>
      <c r="AL388" s="86"/>
      <c r="AM388" s="86"/>
      <c r="AN388" s="87"/>
    </row>
    <row r="389" ht="19.9" customHeight="1" spans="2:40">
      <c r="B389" s="94" t="s">
        <v>223</v>
      </c>
      <c r="C389" s="83" t="s">
        <v>230</v>
      </c>
      <c r="D389" s="84" t="s">
        <v>82</v>
      </c>
      <c r="E389" s="85" t="s">
        <v>231</v>
      </c>
      <c r="F389" s="86">
        <v>3.97</v>
      </c>
      <c r="G389" s="86">
        <v>3.97</v>
      </c>
      <c r="H389" s="86">
        <v>3.97</v>
      </c>
      <c r="I389" s="86">
        <v>3.97</v>
      </c>
      <c r="J389" s="86"/>
      <c r="K389" s="86"/>
      <c r="L389" s="86"/>
      <c r="M389" s="86"/>
      <c r="N389" s="86"/>
      <c r="O389" s="86"/>
      <c r="P389" s="86"/>
      <c r="Q389" s="86"/>
      <c r="R389" s="86"/>
      <c r="S389" s="86"/>
      <c r="T389" s="86"/>
      <c r="U389" s="86"/>
      <c r="V389" s="86"/>
      <c r="W389" s="86"/>
      <c r="X389" s="86"/>
      <c r="Y389" s="86"/>
      <c r="Z389" s="86"/>
      <c r="AA389" s="86"/>
      <c r="AB389" s="86"/>
      <c r="AC389" s="86"/>
      <c r="AD389" s="86"/>
      <c r="AE389" s="86"/>
      <c r="AF389" s="86"/>
      <c r="AG389" s="86"/>
      <c r="AH389" s="86"/>
      <c r="AI389" s="86"/>
      <c r="AJ389" s="86"/>
      <c r="AK389" s="86"/>
      <c r="AL389" s="86"/>
      <c r="AM389" s="86"/>
      <c r="AN389" s="87"/>
    </row>
    <row r="390" ht="19.9" customHeight="1" spans="2:40">
      <c r="B390" s="94" t="s">
        <v>223</v>
      </c>
      <c r="C390" s="83" t="s">
        <v>205</v>
      </c>
      <c r="D390" s="84" t="s">
        <v>82</v>
      </c>
      <c r="E390" s="85" t="s">
        <v>232</v>
      </c>
      <c r="F390" s="86">
        <v>3.87</v>
      </c>
      <c r="G390" s="86">
        <v>3.87</v>
      </c>
      <c r="H390" s="86">
        <v>3.87</v>
      </c>
      <c r="I390" s="86">
        <v>3.87</v>
      </c>
      <c r="J390" s="86"/>
      <c r="K390" s="86"/>
      <c r="L390" s="86"/>
      <c r="M390" s="86"/>
      <c r="N390" s="86"/>
      <c r="O390" s="86"/>
      <c r="P390" s="86"/>
      <c r="Q390" s="86"/>
      <c r="R390" s="86"/>
      <c r="S390" s="86"/>
      <c r="T390" s="86"/>
      <c r="U390" s="86"/>
      <c r="V390" s="86"/>
      <c r="W390" s="86"/>
      <c r="X390" s="86"/>
      <c r="Y390" s="86"/>
      <c r="Z390" s="86"/>
      <c r="AA390" s="86"/>
      <c r="AB390" s="86"/>
      <c r="AC390" s="86"/>
      <c r="AD390" s="86"/>
      <c r="AE390" s="86"/>
      <c r="AF390" s="86"/>
      <c r="AG390" s="86"/>
      <c r="AH390" s="86"/>
      <c r="AI390" s="86"/>
      <c r="AJ390" s="86"/>
      <c r="AK390" s="86"/>
      <c r="AL390" s="86"/>
      <c r="AM390" s="86"/>
      <c r="AN390" s="87"/>
    </row>
    <row r="391" ht="19.9" customHeight="1" spans="2:40">
      <c r="B391" s="94" t="s">
        <v>223</v>
      </c>
      <c r="C391" s="83" t="s">
        <v>211</v>
      </c>
      <c r="D391" s="84" t="s">
        <v>82</v>
      </c>
      <c r="E391" s="85" t="s">
        <v>234</v>
      </c>
      <c r="F391" s="86">
        <v>22.33</v>
      </c>
      <c r="G391" s="86">
        <v>22.33</v>
      </c>
      <c r="H391" s="86">
        <v>22.33</v>
      </c>
      <c r="I391" s="86">
        <v>22.33</v>
      </c>
      <c r="J391" s="86"/>
      <c r="K391" s="86"/>
      <c r="L391" s="86"/>
      <c r="M391" s="86"/>
      <c r="N391" s="86"/>
      <c r="O391" s="86"/>
      <c r="P391" s="86"/>
      <c r="Q391" s="86"/>
      <c r="R391" s="86"/>
      <c r="S391" s="86"/>
      <c r="T391" s="86"/>
      <c r="U391" s="86"/>
      <c r="V391" s="86"/>
      <c r="W391" s="86"/>
      <c r="X391" s="86"/>
      <c r="Y391" s="86"/>
      <c r="Z391" s="86"/>
      <c r="AA391" s="86"/>
      <c r="AB391" s="86"/>
      <c r="AC391" s="86"/>
      <c r="AD391" s="86"/>
      <c r="AE391" s="86"/>
      <c r="AF391" s="86"/>
      <c r="AG391" s="86"/>
      <c r="AH391" s="86"/>
      <c r="AI391" s="86"/>
      <c r="AJ391" s="86"/>
      <c r="AK391" s="86"/>
      <c r="AL391" s="86"/>
      <c r="AM391" s="86"/>
      <c r="AN391" s="87"/>
    </row>
    <row r="392" ht="19.9" customHeight="1" spans="2:40">
      <c r="B392" s="94" t="s">
        <v>223</v>
      </c>
      <c r="C392" s="83" t="s">
        <v>217</v>
      </c>
      <c r="D392" s="84" t="s">
        <v>82</v>
      </c>
      <c r="E392" s="85" t="s">
        <v>235</v>
      </c>
      <c r="F392" s="86">
        <v>5.72</v>
      </c>
      <c r="G392" s="86">
        <v>5.72</v>
      </c>
      <c r="H392" s="86">
        <v>5.72</v>
      </c>
      <c r="I392" s="86">
        <v>0.72</v>
      </c>
      <c r="J392" s="86">
        <v>5</v>
      </c>
      <c r="K392" s="86"/>
      <c r="L392" s="86"/>
      <c r="M392" s="86"/>
      <c r="N392" s="86"/>
      <c r="O392" s="86"/>
      <c r="P392" s="86"/>
      <c r="Q392" s="86"/>
      <c r="R392" s="86"/>
      <c r="S392" s="86"/>
      <c r="T392" s="86"/>
      <c r="U392" s="86"/>
      <c r="V392" s="86"/>
      <c r="W392" s="86"/>
      <c r="X392" s="86"/>
      <c r="Y392" s="86"/>
      <c r="Z392" s="86"/>
      <c r="AA392" s="86"/>
      <c r="AB392" s="86"/>
      <c r="AC392" s="86"/>
      <c r="AD392" s="86"/>
      <c r="AE392" s="86"/>
      <c r="AF392" s="86"/>
      <c r="AG392" s="86"/>
      <c r="AH392" s="86"/>
      <c r="AI392" s="86"/>
      <c r="AJ392" s="86"/>
      <c r="AK392" s="86"/>
      <c r="AL392" s="86"/>
      <c r="AM392" s="86"/>
      <c r="AN392" s="87"/>
    </row>
    <row r="393" ht="19.9" customHeight="1" spans="2:40">
      <c r="B393" s="94" t="s">
        <v>223</v>
      </c>
      <c r="C393" s="83" t="s">
        <v>240</v>
      </c>
      <c r="D393" s="84" t="s">
        <v>82</v>
      </c>
      <c r="E393" s="85" t="s">
        <v>241</v>
      </c>
      <c r="F393" s="86">
        <v>9.67</v>
      </c>
      <c r="G393" s="86">
        <v>9.67</v>
      </c>
      <c r="H393" s="86">
        <v>9.67</v>
      </c>
      <c r="I393" s="86">
        <v>9.67</v>
      </c>
      <c r="J393" s="86"/>
      <c r="K393" s="86"/>
      <c r="L393" s="86"/>
      <c r="M393" s="86"/>
      <c r="N393" s="86"/>
      <c r="O393" s="86"/>
      <c r="P393" s="86"/>
      <c r="Q393" s="86"/>
      <c r="R393" s="86"/>
      <c r="S393" s="86"/>
      <c r="T393" s="86"/>
      <c r="U393" s="86"/>
      <c r="V393" s="86"/>
      <c r="W393" s="86"/>
      <c r="X393" s="86"/>
      <c r="Y393" s="86"/>
      <c r="Z393" s="86"/>
      <c r="AA393" s="86"/>
      <c r="AB393" s="86"/>
      <c r="AC393" s="86"/>
      <c r="AD393" s="86"/>
      <c r="AE393" s="86"/>
      <c r="AF393" s="86"/>
      <c r="AG393" s="86"/>
      <c r="AH393" s="86"/>
      <c r="AI393" s="86"/>
      <c r="AJ393" s="86"/>
      <c r="AK393" s="86"/>
      <c r="AL393" s="86"/>
      <c r="AM393" s="86"/>
      <c r="AN393" s="87"/>
    </row>
    <row r="394" ht="19.9" customHeight="1" spans="2:40">
      <c r="B394" s="94" t="s">
        <v>223</v>
      </c>
      <c r="C394" s="83" t="s">
        <v>242</v>
      </c>
      <c r="D394" s="84" t="s">
        <v>82</v>
      </c>
      <c r="E394" s="85" t="s">
        <v>243</v>
      </c>
      <c r="F394" s="86">
        <v>1.17</v>
      </c>
      <c r="G394" s="86">
        <v>1.17</v>
      </c>
      <c r="H394" s="86">
        <v>1.17</v>
      </c>
      <c r="I394" s="86">
        <v>1.17</v>
      </c>
      <c r="J394" s="86"/>
      <c r="K394" s="86"/>
      <c r="L394" s="86"/>
      <c r="M394" s="86"/>
      <c r="N394" s="86"/>
      <c r="O394" s="86"/>
      <c r="P394" s="86"/>
      <c r="Q394" s="86"/>
      <c r="R394" s="86"/>
      <c r="S394" s="86"/>
      <c r="T394" s="86"/>
      <c r="U394" s="86"/>
      <c r="V394" s="86"/>
      <c r="W394" s="86"/>
      <c r="X394" s="86"/>
      <c r="Y394" s="86"/>
      <c r="Z394" s="86"/>
      <c r="AA394" s="86"/>
      <c r="AB394" s="86"/>
      <c r="AC394" s="86"/>
      <c r="AD394" s="86"/>
      <c r="AE394" s="86"/>
      <c r="AF394" s="86"/>
      <c r="AG394" s="86"/>
      <c r="AH394" s="86"/>
      <c r="AI394" s="86"/>
      <c r="AJ394" s="86"/>
      <c r="AK394" s="86"/>
      <c r="AL394" s="86"/>
      <c r="AM394" s="86"/>
      <c r="AN394" s="87"/>
    </row>
    <row r="395" ht="19.9" customHeight="1" spans="2:40">
      <c r="B395" s="94" t="s">
        <v>223</v>
      </c>
      <c r="C395" s="83" t="s">
        <v>280</v>
      </c>
      <c r="D395" s="84" t="s">
        <v>82</v>
      </c>
      <c r="E395" s="85" t="s">
        <v>281</v>
      </c>
      <c r="F395" s="86">
        <v>3</v>
      </c>
      <c r="G395" s="86">
        <v>3</v>
      </c>
      <c r="H395" s="86">
        <v>3</v>
      </c>
      <c r="I395" s="86"/>
      <c r="J395" s="86">
        <v>3</v>
      </c>
      <c r="K395" s="86"/>
      <c r="L395" s="86"/>
      <c r="M395" s="86"/>
      <c r="N395" s="86"/>
      <c r="O395" s="86"/>
      <c r="P395" s="86"/>
      <c r="Q395" s="86"/>
      <c r="R395" s="86"/>
      <c r="S395" s="86"/>
      <c r="T395" s="86"/>
      <c r="U395" s="86"/>
      <c r="V395" s="86"/>
      <c r="W395" s="86"/>
      <c r="X395" s="86"/>
      <c r="Y395" s="86"/>
      <c r="Z395" s="86"/>
      <c r="AA395" s="86"/>
      <c r="AB395" s="86"/>
      <c r="AC395" s="86"/>
      <c r="AD395" s="86"/>
      <c r="AE395" s="86"/>
      <c r="AF395" s="86"/>
      <c r="AG395" s="86"/>
      <c r="AH395" s="86"/>
      <c r="AI395" s="86"/>
      <c r="AJ395" s="86"/>
      <c r="AK395" s="86"/>
      <c r="AL395" s="86"/>
      <c r="AM395" s="86"/>
      <c r="AN395" s="87"/>
    </row>
    <row r="396" ht="19.9" customHeight="1" spans="2:40">
      <c r="B396" s="94" t="s">
        <v>223</v>
      </c>
      <c r="C396" s="83" t="s">
        <v>246</v>
      </c>
      <c r="D396" s="84" t="s">
        <v>82</v>
      </c>
      <c r="E396" s="85" t="s">
        <v>247</v>
      </c>
      <c r="F396" s="86">
        <v>46.92</v>
      </c>
      <c r="G396" s="86">
        <v>46.92</v>
      </c>
      <c r="H396" s="86">
        <v>46.92</v>
      </c>
      <c r="I396" s="86">
        <v>46.92</v>
      </c>
      <c r="J396" s="86"/>
      <c r="K396" s="86"/>
      <c r="L396" s="86"/>
      <c r="M396" s="86"/>
      <c r="N396" s="86"/>
      <c r="O396" s="86"/>
      <c r="P396" s="86"/>
      <c r="Q396" s="86"/>
      <c r="R396" s="86"/>
      <c r="S396" s="86"/>
      <c r="T396" s="86"/>
      <c r="U396" s="86"/>
      <c r="V396" s="86"/>
      <c r="W396" s="86"/>
      <c r="X396" s="86"/>
      <c r="Y396" s="86"/>
      <c r="Z396" s="86"/>
      <c r="AA396" s="86"/>
      <c r="AB396" s="86"/>
      <c r="AC396" s="86"/>
      <c r="AD396" s="86"/>
      <c r="AE396" s="86"/>
      <c r="AF396" s="86"/>
      <c r="AG396" s="86"/>
      <c r="AH396" s="86"/>
      <c r="AI396" s="86"/>
      <c r="AJ396" s="86"/>
      <c r="AK396" s="86"/>
      <c r="AL396" s="86"/>
      <c r="AM396" s="86"/>
      <c r="AN396" s="87"/>
    </row>
    <row r="397" ht="19.9" customHeight="1" spans="1:40">
      <c r="A397" s="54"/>
      <c r="B397" s="83" t="s">
        <v>248</v>
      </c>
      <c r="C397" s="83" t="s">
        <v>246</v>
      </c>
      <c r="D397" s="84" t="s">
        <v>82</v>
      </c>
      <c r="E397" s="85" t="s">
        <v>249</v>
      </c>
      <c r="F397" s="86">
        <v>32.76</v>
      </c>
      <c r="G397" s="86">
        <v>32.76</v>
      </c>
      <c r="H397" s="86">
        <v>32.76</v>
      </c>
      <c r="I397" s="86">
        <v>32.76</v>
      </c>
      <c r="J397" s="86"/>
      <c r="K397" s="86"/>
      <c r="L397" s="86"/>
      <c r="M397" s="86"/>
      <c r="N397" s="86"/>
      <c r="O397" s="86"/>
      <c r="P397" s="86"/>
      <c r="Q397" s="86"/>
      <c r="R397" s="86"/>
      <c r="S397" s="86"/>
      <c r="T397" s="86"/>
      <c r="U397" s="86"/>
      <c r="V397" s="86"/>
      <c r="W397" s="86"/>
      <c r="X397" s="86"/>
      <c r="Y397" s="86"/>
      <c r="Z397" s="86"/>
      <c r="AA397" s="86"/>
      <c r="AB397" s="86"/>
      <c r="AC397" s="86"/>
      <c r="AD397" s="86"/>
      <c r="AE397" s="86"/>
      <c r="AF397" s="86"/>
      <c r="AG397" s="86"/>
      <c r="AH397" s="86"/>
      <c r="AI397" s="86"/>
      <c r="AJ397" s="86"/>
      <c r="AK397" s="86"/>
      <c r="AL397" s="86"/>
      <c r="AM397" s="86"/>
      <c r="AN397" s="87"/>
    </row>
    <row r="398" ht="19.9" customHeight="1" spans="1:40">
      <c r="A398" s="54"/>
      <c r="B398" s="83" t="s">
        <v>248</v>
      </c>
      <c r="C398" s="83" t="s">
        <v>246</v>
      </c>
      <c r="D398" s="84" t="s">
        <v>82</v>
      </c>
      <c r="E398" s="85" t="s">
        <v>250</v>
      </c>
      <c r="F398" s="86">
        <v>14.16</v>
      </c>
      <c r="G398" s="86">
        <v>14.16</v>
      </c>
      <c r="H398" s="86">
        <v>14.16</v>
      </c>
      <c r="I398" s="86">
        <v>14.16</v>
      </c>
      <c r="J398" s="86"/>
      <c r="K398" s="86"/>
      <c r="L398" s="86"/>
      <c r="M398" s="86"/>
      <c r="N398" s="86"/>
      <c r="O398" s="86"/>
      <c r="P398" s="86"/>
      <c r="Q398" s="86"/>
      <c r="R398" s="86"/>
      <c r="S398" s="86"/>
      <c r="T398" s="86"/>
      <c r="U398" s="86"/>
      <c r="V398" s="86"/>
      <c r="W398" s="86"/>
      <c r="X398" s="86"/>
      <c r="Y398" s="86"/>
      <c r="Z398" s="86"/>
      <c r="AA398" s="86"/>
      <c r="AB398" s="86"/>
      <c r="AC398" s="86"/>
      <c r="AD398" s="86"/>
      <c r="AE398" s="86"/>
      <c r="AF398" s="86"/>
      <c r="AG398" s="86"/>
      <c r="AH398" s="86"/>
      <c r="AI398" s="86"/>
      <c r="AJ398" s="86"/>
      <c r="AK398" s="86"/>
      <c r="AL398" s="86"/>
      <c r="AM398" s="86"/>
      <c r="AN398" s="87"/>
    </row>
    <row r="399" ht="19.9" customHeight="1" spans="2:40">
      <c r="B399" s="94" t="s">
        <v>223</v>
      </c>
      <c r="C399" s="83" t="s">
        <v>219</v>
      </c>
      <c r="D399" s="84" t="s">
        <v>82</v>
      </c>
      <c r="E399" s="85" t="s">
        <v>253</v>
      </c>
      <c r="F399" s="86">
        <v>33.09</v>
      </c>
      <c r="G399" s="86">
        <v>33.09</v>
      </c>
      <c r="H399" s="86">
        <v>33.09</v>
      </c>
      <c r="I399" s="86">
        <v>24.75</v>
      </c>
      <c r="J399" s="86">
        <v>8.34</v>
      </c>
      <c r="K399" s="86"/>
      <c r="L399" s="86"/>
      <c r="M399" s="86"/>
      <c r="N399" s="86"/>
      <c r="O399" s="86"/>
      <c r="P399" s="86"/>
      <c r="Q399" s="86"/>
      <c r="R399" s="86"/>
      <c r="S399" s="86"/>
      <c r="T399" s="86"/>
      <c r="U399" s="86"/>
      <c r="V399" s="86"/>
      <c r="W399" s="86"/>
      <c r="X399" s="86"/>
      <c r="Y399" s="86"/>
      <c r="Z399" s="86"/>
      <c r="AA399" s="86"/>
      <c r="AB399" s="86"/>
      <c r="AC399" s="86"/>
      <c r="AD399" s="86"/>
      <c r="AE399" s="86"/>
      <c r="AF399" s="86"/>
      <c r="AG399" s="86"/>
      <c r="AH399" s="86"/>
      <c r="AI399" s="86"/>
      <c r="AJ399" s="86"/>
      <c r="AK399" s="86"/>
      <c r="AL399" s="86"/>
      <c r="AM399" s="86"/>
      <c r="AN399" s="87"/>
    </row>
    <row r="400" ht="19.9" customHeight="1" spans="1:40">
      <c r="A400" s="54"/>
      <c r="B400" s="83" t="s">
        <v>248</v>
      </c>
      <c r="C400" s="83" t="s">
        <v>219</v>
      </c>
      <c r="D400" s="84" t="s">
        <v>82</v>
      </c>
      <c r="E400" s="85" t="s">
        <v>254</v>
      </c>
      <c r="F400" s="86">
        <v>14.32</v>
      </c>
      <c r="G400" s="86">
        <v>14.32</v>
      </c>
      <c r="H400" s="86">
        <v>14.32</v>
      </c>
      <c r="I400" s="86">
        <v>14.32</v>
      </c>
      <c r="J400" s="86"/>
      <c r="K400" s="86"/>
      <c r="L400" s="86"/>
      <c r="M400" s="86"/>
      <c r="N400" s="86"/>
      <c r="O400" s="86"/>
      <c r="P400" s="86"/>
      <c r="Q400" s="86"/>
      <c r="R400" s="86"/>
      <c r="S400" s="86"/>
      <c r="T400" s="86"/>
      <c r="U400" s="86"/>
      <c r="V400" s="86"/>
      <c r="W400" s="86"/>
      <c r="X400" s="86"/>
      <c r="Y400" s="86"/>
      <c r="Z400" s="86"/>
      <c r="AA400" s="86"/>
      <c r="AB400" s="86"/>
      <c r="AC400" s="86"/>
      <c r="AD400" s="86"/>
      <c r="AE400" s="86"/>
      <c r="AF400" s="86"/>
      <c r="AG400" s="86"/>
      <c r="AH400" s="86"/>
      <c r="AI400" s="86"/>
      <c r="AJ400" s="86"/>
      <c r="AK400" s="86"/>
      <c r="AL400" s="86"/>
      <c r="AM400" s="86"/>
      <c r="AN400" s="87"/>
    </row>
    <row r="401" ht="19.9" customHeight="1" spans="1:40">
      <c r="A401" s="54"/>
      <c r="B401" s="83" t="s">
        <v>248</v>
      </c>
      <c r="C401" s="83" t="s">
        <v>219</v>
      </c>
      <c r="D401" s="84" t="s">
        <v>82</v>
      </c>
      <c r="E401" s="85" t="s">
        <v>255</v>
      </c>
      <c r="F401" s="86">
        <v>2.1</v>
      </c>
      <c r="G401" s="86">
        <v>2.1</v>
      </c>
      <c r="H401" s="86">
        <v>2.1</v>
      </c>
      <c r="I401" s="86">
        <v>2.1</v>
      </c>
      <c r="J401" s="86"/>
      <c r="K401" s="86"/>
      <c r="L401" s="86"/>
      <c r="M401" s="86"/>
      <c r="N401" s="86"/>
      <c r="O401" s="86"/>
      <c r="P401" s="86"/>
      <c r="Q401" s="86"/>
      <c r="R401" s="86"/>
      <c r="S401" s="86"/>
      <c r="T401" s="86"/>
      <c r="U401" s="86"/>
      <c r="V401" s="86"/>
      <c r="W401" s="86"/>
      <c r="X401" s="86"/>
      <c r="Y401" s="86"/>
      <c r="Z401" s="86"/>
      <c r="AA401" s="86"/>
      <c r="AB401" s="86"/>
      <c r="AC401" s="86"/>
      <c r="AD401" s="86"/>
      <c r="AE401" s="86"/>
      <c r="AF401" s="86"/>
      <c r="AG401" s="86"/>
      <c r="AH401" s="86"/>
      <c r="AI401" s="86"/>
      <c r="AJ401" s="86"/>
      <c r="AK401" s="86"/>
      <c r="AL401" s="86"/>
      <c r="AM401" s="86"/>
      <c r="AN401" s="87"/>
    </row>
    <row r="402" ht="19.9" customHeight="1" spans="1:40">
      <c r="A402" s="54"/>
      <c r="B402" s="83" t="s">
        <v>248</v>
      </c>
      <c r="C402" s="83" t="s">
        <v>219</v>
      </c>
      <c r="D402" s="84" t="s">
        <v>82</v>
      </c>
      <c r="E402" s="85" t="s">
        <v>256</v>
      </c>
      <c r="F402" s="86">
        <v>16.67</v>
      </c>
      <c r="G402" s="86">
        <v>16.67</v>
      </c>
      <c r="H402" s="86">
        <v>16.67</v>
      </c>
      <c r="I402" s="86">
        <v>8.33</v>
      </c>
      <c r="J402" s="86">
        <v>8.34</v>
      </c>
      <c r="K402" s="86"/>
      <c r="L402" s="86"/>
      <c r="M402" s="86"/>
      <c r="N402" s="86"/>
      <c r="O402" s="86"/>
      <c r="P402" s="86"/>
      <c r="Q402" s="86"/>
      <c r="R402" s="86"/>
      <c r="S402" s="86"/>
      <c r="T402" s="86"/>
      <c r="U402" s="86"/>
      <c r="V402" s="86"/>
      <c r="W402" s="86"/>
      <c r="X402" s="86"/>
      <c r="Y402" s="86"/>
      <c r="Z402" s="86"/>
      <c r="AA402" s="86"/>
      <c r="AB402" s="86"/>
      <c r="AC402" s="86"/>
      <c r="AD402" s="86"/>
      <c r="AE402" s="86"/>
      <c r="AF402" s="86"/>
      <c r="AG402" s="86"/>
      <c r="AH402" s="86"/>
      <c r="AI402" s="86"/>
      <c r="AJ402" s="86"/>
      <c r="AK402" s="86"/>
      <c r="AL402" s="86"/>
      <c r="AM402" s="86"/>
      <c r="AN402" s="87"/>
    </row>
    <row r="403" ht="19.9" customHeight="1" spans="2:40">
      <c r="B403" s="83" t="s">
        <v>22</v>
      </c>
      <c r="C403" s="83" t="s">
        <v>22</v>
      </c>
      <c r="D403" s="84"/>
      <c r="E403" s="85" t="s">
        <v>257</v>
      </c>
      <c r="F403" s="86">
        <v>109.16</v>
      </c>
      <c r="G403" s="86">
        <v>109.16</v>
      </c>
      <c r="H403" s="86">
        <v>109.16</v>
      </c>
      <c r="I403" s="86">
        <v>109.16</v>
      </c>
      <c r="J403" s="86"/>
      <c r="K403" s="86"/>
      <c r="L403" s="86"/>
      <c r="M403" s="86"/>
      <c r="N403" s="86"/>
      <c r="O403" s="86"/>
      <c r="P403" s="86"/>
      <c r="Q403" s="86"/>
      <c r="R403" s="86"/>
      <c r="S403" s="86"/>
      <c r="T403" s="86"/>
      <c r="U403" s="86"/>
      <c r="V403" s="86"/>
      <c r="W403" s="86"/>
      <c r="X403" s="86"/>
      <c r="Y403" s="86"/>
      <c r="Z403" s="86"/>
      <c r="AA403" s="86"/>
      <c r="AB403" s="86"/>
      <c r="AC403" s="86"/>
      <c r="AD403" s="86"/>
      <c r="AE403" s="86"/>
      <c r="AF403" s="86"/>
      <c r="AG403" s="86"/>
      <c r="AH403" s="86"/>
      <c r="AI403" s="86"/>
      <c r="AJ403" s="86"/>
      <c r="AK403" s="86"/>
      <c r="AL403" s="86"/>
      <c r="AM403" s="86"/>
      <c r="AN403" s="87"/>
    </row>
    <row r="404" ht="19.9" customHeight="1" spans="1:40">
      <c r="A404" s="54"/>
      <c r="B404" s="94" t="s">
        <v>258</v>
      </c>
      <c r="C404" s="83" t="s">
        <v>226</v>
      </c>
      <c r="D404" s="84" t="s">
        <v>82</v>
      </c>
      <c r="E404" s="85" t="s">
        <v>259</v>
      </c>
      <c r="F404" s="86">
        <v>109.1</v>
      </c>
      <c r="G404" s="86">
        <v>109.1</v>
      </c>
      <c r="H404" s="86">
        <v>109.1</v>
      </c>
      <c r="I404" s="86">
        <v>109.1</v>
      </c>
      <c r="J404" s="86"/>
      <c r="K404" s="86"/>
      <c r="L404" s="86"/>
      <c r="M404" s="86"/>
      <c r="N404" s="86"/>
      <c r="O404" s="86"/>
      <c r="P404" s="86"/>
      <c r="Q404" s="86"/>
      <c r="R404" s="86"/>
      <c r="S404" s="86"/>
      <c r="T404" s="86"/>
      <c r="U404" s="86"/>
      <c r="V404" s="86"/>
      <c r="W404" s="86"/>
      <c r="X404" s="86"/>
      <c r="Y404" s="86"/>
      <c r="Z404" s="86"/>
      <c r="AA404" s="86"/>
      <c r="AB404" s="86"/>
      <c r="AC404" s="86"/>
      <c r="AD404" s="86"/>
      <c r="AE404" s="86"/>
      <c r="AF404" s="86"/>
      <c r="AG404" s="86"/>
      <c r="AH404" s="86"/>
      <c r="AI404" s="86"/>
      <c r="AJ404" s="86"/>
      <c r="AK404" s="86"/>
      <c r="AL404" s="86"/>
      <c r="AM404" s="86"/>
      <c r="AN404" s="87"/>
    </row>
    <row r="405" ht="19.9" customHeight="1" spans="1:40">
      <c r="A405" s="54"/>
      <c r="B405" s="83" t="s">
        <v>260</v>
      </c>
      <c r="C405" s="83" t="s">
        <v>226</v>
      </c>
      <c r="D405" s="84" t="s">
        <v>82</v>
      </c>
      <c r="E405" s="85" t="s">
        <v>262</v>
      </c>
      <c r="F405" s="86">
        <v>109.1</v>
      </c>
      <c r="G405" s="86">
        <v>109.1</v>
      </c>
      <c r="H405" s="86">
        <v>109.1</v>
      </c>
      <c r="I405" s="86">
        <v>109.1</v>
      </c>
      <c r="J405" s="86"/>
      <c r="K405" s="86"/>
      <c r="L405" s="86"/>
      <c r="M405" s="86"/>
      <c r="N405" s="86"/>
      <c r="O405" s="86"/>
      <c r="P405" s="86"/>
      <c r="Q405" s="86"/>
      <c r="R405" s="86"/>
      <c r="S405" s="86"/>
      <c r="T405" s="86"/>
      <c r="U405" s="86"/>
      <c r="V405" s="86"/>
      <c r="W405" s="86"/>
      <c r="X405" s="86"/>
      <c r="Y405" s="86"/>
      <c r="Z405" s="86"/>
      <c r="AA405" s="86"/>
      <c r="AB405" s="86"/>
      <c r="AC405" s="86"/>
      <c r="AD405" s="86"/>
      <c r="AE405" s="86"/>
      <c r="AF405" s="86"/>
      <c r="AG405" s="86"/>
      <c r="AH405" s="86"/>
      <c r="AI405" s="86"/>
      <c r="AJ405" s="86"/>
      <c r="AK405" s="86"/>
      <c r="AL405" s="86"/>
      <c r="AM405" s="86"/>
      <c r="AN405" s="87"/>
    </row>
    <row r="406" ht="19.9" customHeight="1" spans="2:40">
      <c r="B406" s="94" t="s">
        <v>258</v>
      </c>
      <c r="C406" s="83" t="s">
        <v>207</v>
      </c>
      <c r="D406" s="84" t="s">
        <v>82</v>
      </c>
      <c r="E406" s="85" t="s">
        <v>264</v>
      </c>
      <c r="F406" s="86">
        <v>0.06</v>
      </c>
      <c r="G406" s="86">
        <v>0.06</v>
      </c>
      <c r="H406" s="86">
        <v>0.06</v>
      </c>
      <c r="I406" s="86">
        <v>0.06</v>
      </c>
      <c r="J406" s="86"/>
      <c r="K406" s="86"/>
      <c r="L406" s="86"/>
      <c r="M406" s="86"/>
      <c r="N406" s="86"/>
      <c r="O406" s="86"/>
      <c r="P406" s="86"/>
      <c r="Q406" s="86"/>
      <c r="R406" s="86"/>
      <c r="S406" s="86"/>
      <c r="T406" s="86"/>
      <c r="U406" s="86"/>
      <c r="V406" s="86"/>
      <c r="W406" s="86"/>
      <c r="X406" s="86"/>
      <c r="Y406" s="86"/>
      <c r="Z406" s="86"/>
      <c r="AA406" s="86"/>
      <c r="AB406" s="86"/>
      <c r="AC406" s="86"/>
      <c r="AD406" s="86"/>
      <c r="AE406" s="86"/>
      <c r="AF406" s="86"/>
      <c r="AG406" s="86"/>
      <c r="AH406" s="86"/>
      <c r="AI406" s="86"/>
      <c r="AJ406" s="86"/>
      <c r="AK406" s="86"/>
      <c r="AL406" s="86"/>
      <c r="AM406" s="86"/>
      <c r="AN406" s="87"/>
    </row>
    <row r="407" ht="19.9" customHeight="1" spans="1:40">
      <c r="A407" s="54"/>
      <c r="B407" s="83" t="s">
        <v>260</v>
      </c>
      <c r="C407" s="83" t="s">
        <v>207</v>
      </c>
      <c r="D407" s="84" t="s">
        <v>82</v>
      </c>
      <c r="E407" s="85" t="s">
        <v>265</v>
      </c>
      <c r="F407" s="86">
        <v>0.06</v>
      </c>
      <c r="G407" s="86">
        <v>0.06</v>
      </c>
      <c r="H407" s="86">
        <v>0.06</v>
      </c>
      <c r="I407" s="86">
        <v>0.06</v>
      </c>
      <c r="J407" s="86"/>
      <c r="K407" s="86"/>
      <c r="L407" s="86"/>
      <c r="M407" s="86"/>
      <c r="N407" s="86"/>
      <c r="O407" s="86"/>
      <c r="P407" s="86"/>
      <c r="Q407" s="86"/>
      <c r="R407" s="86"/>
      <c r="S407" s="86"/>
      <c r="T407" s="86"/>
      <c r="U407" s="86"/>
      <c r="V407" s="86"/>
      <c r="W407" s="86"/>
      <c r="X407" s="86"/>
      <c r="Y407" s="86"/>
      <c r="Z407" s="86"/>
      <c r="AA407" s="86"/>
      <c r="AB407" s="86"/>
      <c r="AC407" s="86"/>
      <c r="AD407" s="86"/>
      <c r="AE407" s="86"/>
      <c r="AF407" s="86"/>
      <c r="AG407" s="86"/>
      <c r="AH407" s="86"/>
      <c r="AI407" s="86"/>
      <c r="AJ407" s="86"/>
      <c r="AK407" s="86"/>
      <c r="AL407" s="86"/>
      <c r="AM407" s="86"/>
      <c r="AN407" s="87"/>
    </row>
    <row r="408" ht="19.9" customHeight="1" spans="2:40">
      <c r="B408" s="83" t="s">
        <v>22</v>
      </c>
      <c r="C408" s="83" t="s">
        <v>22</v>
      </c>
      <c r="D408" s="84"/>
      <c r="E408" s="85" t="s">
        <v>282</v>
      </c>
      <c r="F408" s="86">
        <v>3882.14</v>
      </c>
      <c r="G408" s="86">
        <v>3882.14</v>
      </c>
      <c r="H408" s="86">
        <v>3882.14</v>
      </c>
      <c r="I408" s="86">
        <v>3732.54</v>
      </c>
      <c r="J408" s="86">
        <v>149.6</v>
      </c>
      <c r="K408" s="86"/>
      <c r="L408" s="86"/>
      <c r="M408" s="86"/>
      <c r="N408" s="86"/>
      <c r="O408" s="86"/>
      <c r="P408" s="86"/>
      <c r="Q408" s="86"/>
      <c r="R408" s="86"/>
      <c r="S408" s="86"/>
      <c r="T408" s="86"/>
      <c r="U408" s="86"/>
      <c r="V408" s="86"/>
      <c r="W408" s="86"/>
      <c r="X408" s="86"/>
      <c r="Y408" s="86"/>
      <c r="Z408" s="86"/>
      <c r="AA408" s="86"/>
      <c r="AB408" s="86"/>
      <c r="AC408" s="86"/>
      <c r="AD408" s="86"/>
      <c r="AE408" s="86"/>
      <c r="AF408" s="86"/>
      <c r="AG408" s="86"/>
      <c r="AH408" s="86"/>
      <c r="AI408" s="86"/>
      <c r="AJ408" s="86"/>
      <c r="AK408" s="86"/>
      <c r="AL408" s="86"/>
      <c r="AM408" s="86"/>
      <c r="AN408" s="87"/>
    </row>
    <row r="409" ht="19.9" customHeight="1" spans="1:40">
      <c r="A409" s="54"/>
      <c r="B409" s="83" t="s">
        <v>22</v>
      </c>
      <c r="C409" s="83" t="s">
        <v>22</v>
      </c>
      <c r="D409" s="84"/>
      <c r="E409" s="85" t="s">
        <v>191</v>
      </c>
      <c r="F409" s="86">
        <v>2811.12</v>
      </c>
      <c r="G409" s="86">
        <v>2811.12</v>
      </c>
      <c r="H409" s="86">
        <v>2811.12</v>
      </c>
      <c r="I409" s="86">
        <v>2811.12</v>
      </c>
      <c r="J409" s="86"/>
      <c r="K409" s="86"/>
      <c r="L409" s="86"/>
      <c r="M409" s="86"/>
      <c r="N409" s="86"/>
      <c r="O409" s="86"/>
      <c r="P409" s="86"/>
      <c r="Q409" s="86"/>
      <c r="R409" s="86"/>
      <c r="S409" s="86"/>
      <c r="T409" s="86"/>
      <c r="U409" s="86"/>
      <c r="V409" s="86"/>
      <c r="W409" s="86"/>
      <c r="X409" s="86"/>
      <c r="Y409" s="86"/>
      <c r="Z409" s="86"/>
      <c r="AA409" s="86"/>
      <c r="AB409" s="86"/>
      <c r="AC409" s="86"/>
      <c r="AD409" s="86"/>
      <c r="AE409" s="86"/>
      <c r="AF409" s="86"/>
      <c r="AG409" s="86"/>
      <c r="AH409" s="86"/>
      <c r="AI409" s="86"/>
      <c r="AJ409" s="86"/>
      <c r="AK409" s="86"/>
      <c r="AL409" s="86"/>
      <c r="AM409" s="86"/>
      <c r="AN409" s="87"/>
    </row>
    <row r="410" ht="19.9" customHeight="1" spans="1:40">
      <c r="A410" s="54"/>
      <c r="B410" s="94" t="s">
        <v>192</v>
      </c>
      <c r="C410" s="83" t="s">
        <v>193</v>
      </c>
      <c r="D410" s="84" t="s">
        <v>84</v>
      </c>
      <c r="E410" s="85" t="s">
        <v>194</v>
      </c>
      <c r="F410" s="86">
        <v>548.07</v>
      </c>
      <c r="G410" s="86">
        <v>548.07</v>
      </c>
      <c r="H410" s="86">
        <v>548.07</v>
      </c>
      <c r="I410" s="86">
        <v>548.07</v>
      </c>
      <c r="J410" s="86"/>
      <c r="K410" s="86"/>
      <c r="L410" s="86"/>
      <c r="M410" s="86"/>
      <c r="N410" s="86"/>
      <c r="O410" s="86"/>
      <c r="P410" s="86"/>
      <c r="Q410" s="86"/>
      <c r="R410" s="86"/>
      <c r="S410" s="86"/>
      <c r="T410" s="86"/>
      <c r="U410" s="86"/>
      <c r="V410" s="86"/>
      <c r="W410" s="86"/>
      <c r="X410" s="86"/>
      <c r="Y410" s="86"/>
      <c r="Z410" s="86"/>
      <c r="AA410" s="86"/>
      <c r="AB410" s="86"/>
      <c r="AC410" s="86"/>
      <c r="AD410" s="86"/>
      <c r="AE410" s="86"/>
      <c r="AF410" s="86"/>
      <c r="AG410" s="86"/>
      <c r="AH410" s="86"/>
      <c r="AI410" s="86"/>
      <c r="AJ410" s="86"/>
      <c r="AK410" s="86"/>
      <c r="AL410" s="86"/>
      <c r="AM410" s="86"/>
      <c r="AN410" s="87"/>
    </row>
    <row r="411" ht="19.9" customHeight="1" spans="2:40">
      <c r="B411" s="94" t="s">
        <v>192</v>
      </c>
      <c r="C411" s="83" t="s">
        <v>195</v>
      </c>
      <c r="D411" s="84" t="s">
        <v>84</v>
      </c>
      <c r="E411" s="85" t="s">
        <v>196</v>
      </c>
      <c r="F411" s="86">
        <v>106.8</v>
      </c>
      <c r="G411" s="86">
        <v>106.8</v>
      </c>
      <c r="H411" s="86">
        <v>106.8</v>
      </c>
      <c r="I411" s="86">
        <v>106.8</v>
      </c>
      <c r="J411" s="86"/>
      <c r="K411" s="86"/>
      <c r="L411" s="86"/>
      <c r="M411" s="86"/>
      <c r="N411" s="86"/>
      <c r="O411" s="86"/>
      <c r="P411" s="86"/>
      <c r="Q411" s="86"/>
      <c r="R411" s="86"/>
      <c r="S411" s="86"/>
      <c r="T411" s="86"/>
      <c r="U411" s="86"/>
      <c r="V411" s="86"/>
      <c r="W411" s="86"/>
      <c r="X411" s="86"/>
      <c r="Y411" s="86"/>
      <c r="Z411" s="86"/>
      <c r="AA411" s="86"/>
      <c r="AB411" s="86"/>
      <c r="AC411" s="86"/>
      <c r="AD411" s="86"/>
      <c r="AE411" s="86"/>
      <c r="AF411" s="86"/>
      <c r="AG411" s="86"/>
      <c r="AH411" s="86"/>
      <c r="AI411" s="86"/>
      <c r="AJ411" s="86"/>
      <c r="AK411" s="86"/>
      <c r="AL411" s="86"/>
      <c r="AM411" s="86"/>
      <c r="AN411" s="87"/>
    </row>
    <row r="412" ht="19.9" customHeight="1" spans="1:40">
      <c r="A412" s="54"/>
      <c r="B412" s="83" t="s">
        <v>197</v>
      </c>
      <c r="C412" s="83" t="s">
        <v>195</v>
      </c>
      <c r="D412" s="84" t="s">
        <v>84</v>
      </c>
      <c r="E412" s="85" t="s">
        <v>198</v>
      </c>
      <c r="F412" s="86">
        <v>101.74</v>
      </c>
      <c r="G412" s="86">
        <v>101.74</v>
      </c>
      <c r="H412" s="86">
        <v>101.74</v>
      </c>
      <c r="I412" s="86">
        <v>101.74</v>
      </c>
      <c r="J412" s="86"/>
      <c r="K412" s="86"/>
      <c r="L412" s="86"/>
      <c r="M412" s="86"/>
      <c r="N412" s="86"/>
      <c r="O412" s="86"/>
      <c r="P412" s="86"/>
      <c r="Q412" s="86"/>
      <c r="R412" s="86"/>
      <c r="S412" s="86"/>
      <c r="T412" s="86"/>
      <c r="U412" s="86"/>
      <c r="V412" s="86"/>
      <c r="W412" s="86"/>
      <c r="X412" s="86"/>
      <c r="Y412" s="86"/>
      <c r="Z412" s="86"/>
      <c r="AA412" s="86"/>
      <c r="AB412" s="86"/>
      <c r="AC412" s="86"/>
      <c r="AD412" s="86"/>
      <c r="AE412" s="86"/>
      <c r="AF412" s="86"/>
      <c r="AG412" s="86"/>
      <c r="AH412" s="86"/>
      <c r="AI412" s="86"/>
      <c r="AJ412" s="86"/>
      <c r="AK412" s="86"/>
      <c r="AL412" s="86"/>
      <c r="AM412" s="86"/>
      <c r="AN412" s="87"/>
    </row>
    <row r="413" ht="19.9" customHeight="1" spans="1:40">
      <c r="A413" s="54"/>
      <c r="B413" s="83" t="s">
        <v>197</v>
      </c>
      <c r="C413" s="83" t="s">
        <v>195</v>
      </c>
      <c r="D413" s="84" t="s">
        <v>84</v>
      </c>
      <c r="E413" s="85" t="s">
        <v>199</v>
      </c>
      <c r="F413" s="86">
        <v>5.05</v>
      </c>
      <c r="G413" s="86">
        <v>5.05</v>
      </c>
      <c r="H413" s="86">
        <v>5.05</v>
      </c>
      <c r="I413" s="86">
        <v>5.05</v>
      </c>
      <c r="J413" s="86"/>
      <c r="K413" s="86"/>
      <c r="L413" s="86"/>
      <c r="M413" s="86"/>
      <c r="N413" s="86"/>
      <c r="O413" s="86"/>
      <c r="P413" s="86"/>
      <c r="Q413" s="86"/>
      <c r="R413" s="86"/>
      <c r="S413" s="86"/>
      <c r="T413" s="86"/>
      <c r="U413" s="86"/>
      <c r="V413" s="86"/>
      <c r="W413" s="86"/>
      <c r="X413" s="86"/>
      <c r="Y413" s="86"/>
      <c r="Z413" s="86"/>
      <c r="AA413" s="86"/>
      <c r="AB413" s="86"/>
      <c r="AC413" s="86"/>
      <c r="AD413" s="86"/>
      <c r="AE413" s="86"/>
      <c r="AF413" s="86"/>
      <c r="AG413" s="86"/>
      <c r="AH413" s="86"/>
      <c r="AI413" s="86"/>
      <c r="AJ413" s="86"/>
      <c r="AK413" s="86"/>
      <c r="AL413" s="86"/>
      <c r="AM413" s="86"/>
      <c r="AN413" s="87"/>
    </row>
    <row r="414" ht="19.9" customHeight="1" spans="2:40">
      <c r="B414" s="94" t="s">
        <v>192</v>
      </c>
      <c r="C414" s="83" t="s">
        <v>201</v>
      </c>
      <c r="D414" s="84" t="s">
        <v>84</v>
      </c>
      <c r="E414" s="85" t="s">
        <v>202</v>
      </c>
      <c r="F414" s="86">
        <v>813.14</v>
      </c>
      <c r="G414" s="86">
        <v>813.14</v>
      </c>
      <c r="H414" s="86">
        <v>813.14</v>
      </c>
      <c r="I414" s="86">
        <v>813.14</v>
      </c>
      <c r="J414" s="86"/>
      <c r="K414" s="86"/>
      <c r="L414" s="86"/>
      <c r="M414" s="86"/>
      <c r="N414" s="86"/>
      <c r="O414" s="86"/>
      <c r="P414" s="86"/>
      <c r="Q414" s="86"/>
      <c r="R414" s="86"/>
      <c r="S414" s="86"/>
      <c r="T414" s="86"/>
      <c r="U414" s="86"/>
      <c r="V414" s="86"/>
      <c r="W414" s="86"/>
      <c r="X414" s="86"/>
      <c r="Y414" s="86"/>
      <c r="Z414" s="86"/>
      <c r="AA414" s="86"/>
      <c r="AB414" s="86"/>
      <c r="AC414" s="86"/>
      <c r="AD414" s="86"/>
      <c r="AE414" s="86"/>
      <c r="AF414" s="86"/>
      <c r="AG414" s="86"/>
      <c r="AH414" s="86"/>
      <c r="AI414" s="86"/>
      <c r="AJ414" s="86"/>
      <c r="AK414" s="86"/>
      <c r="AL414" s="86"/>
      <c r="AM414" s="86"/>
      <c r="AN414" s="87"/>
    </row>
    <row r="415" ht="19.9" customHeight="1" spans="1:40">
      <c r="A415" s="54"/>
      <c r="B415" s="83" t="s">
        <v>197</v>
      </c>
      <c r="C415" s="83" t="s">
        <v>201</v>
      </c>
      <c r="D415" s="84" t="s">
        <v>84</v>
      </c>
      <c r="E415" s="85" t="s">
        <v>204</v>
      </c>
      <c r="F415" s="86">
        <v>813.14</v>
      </c>
      <c r="G415" s="86">
        <v>813.14</v>
      </c>
      <c r="H415" s="86">
        <v>813.14</v>
      </c>
      <c r="I415" s="86">
        <v>813.14</v>
      </c>
      <c r="J415" s="86"/>
      <c r="K415" s="86"/>
      <c r="L415" s="86"/>
      <c r="M415" s="86"/>
      <c r="N415" s="86"/>
      <c r="O415" s="86"/>
      <c r="P415" s="86"/>
      <c r="Q415" s="86"/>
      <c r="R415" s="86"/>
      <c r="S415" s="86"/>
      <c r="T415" s="86"/>
      <c r="U415" s="86"/>
      <c r="V415" s="86"/>
      <c r="W415" s="86"/>
      <c r="X415" s="86"/>
      <c r="Y415" s="86"/>
      <c r="Z415" s="86"/>
      <c r="AA415" s="86"/>
      <c r="AB415" s="86"/>
      <c r="AC415" s="86"/>
      <c r="AD415" s="86"/>
      <c r="AE415" s="86"/>
      <c r="AF415" s="86"/>
      <c r="AG415" s="86"/>
      <c r="AH415" s="86"/>
      <c r="AI415" s="86"/>
      <c r="AJ415" s="86"/>
      <c r="AK415" s="86"/>
      <c r="AL415" s="86"/>
      <c r="AM415" s="86"/>
      <c r="AN415" s="87"/>
    </row>
    <row r="416" ht="19.9" customHeight="1" spans="2:40">
      <c r="B416" s="94" t="s">
        <v>192</v>
      </c>
      <c r="C416" s="83" t="s">
        <v>230</v>
      </c>
      <c r="D416" s="84" t="s">
        <v>84</v>
      </c>
      <c r="E416" s="85" t="s">
        <v>267</v>
      </c>
      <c r="F416" s="86">
        <v>304.85</v>
      </c>
      <c r="G416" s="86">
        <v>304.85</v>
      </c>
      <c r="H416" s="86">
        <v>304.85</v>
      </c>
      <c r="I416" s="86">
        <v>304.85</v>
      </c>
      <c r="J416" s="86"/>
      <c r="K416" s="86"/>
      <c r="L416" s="86"/>
      <c r="M416" s="86"/>
      <c r="N416" s="86"/>
      <c r="O416" s="86"/>
      <c r="P416" s="86"/>
      <c r="Q416" s="86"/>
      <c r="R416" s="86"/>
      <c r="S416" s="86"/>
      <c r="T416" s="86"/>
      <c r="U416" s="86"/>
      <c r="V416" s="86"/>
      <c r="W416" s="86"/>
      <c r="X416" s="86"/>
      <c r="Y416" s="86"/>
      <c r="Z416" s="86"/>
      <c r="AA416" s="86"/>
      <c r="AB416" s="86"/>
      <c r="AC416" s="86"/>
      <c r="AD416" s="86"/>
      <c r="AE416" s="86"/>
      <c r="AF416" s="86"/>
      <c r="AG416" s="86"/>
      <c r="AH416" s="86"/>
      <c r="AI416" s="86"/>
      <c r="AJ416" s="86"/>
      <c r="AK416" s="86"/>
      <c r="AL416" s="86"/>
      <c r="AM416" s="86"/>
      <c r="AN416" s="87"/>
    </row>
    <row r="417" ht="19.9" customHeight="1" spans="2:40">
      <c r="B417" s="94" t="s">
        <v>192</v>
      </c>
      <c r="C417" s="83" t="s">
        <v>205</v>
      </c>
      <c r="D417" s="84" t="s">
        <v>84</v>
      </c>
      <c r="E417" s="85" t="s">
        <v>206</v>
      </c>
      <c r="F417" s="86">
        <v>289.53</v>
      </c>
      <c r="G417" s="86">
        <v>289.53</v>
      </c>
      <c r="H417" s="86">
        <v>289.53</v>
      </c>
      <c r="I417" s="86">
        <v>289.53</v>
      </c>
      <c r="J417" s="86"/>
      <c r="K417" s="86"/>
      <c r="L417" s="86"/>
      <c r="M417" s="86"/>
      <c r="N417" s="86"/>
      <c r="O417" s="86"/>
      <c r="P417" s="86"/>
      <c r="Q417" s="86"/>
      <c r="R417" s="86"/>
      <c r="S417" s="86"/>
      <c r="T417" s="86"/>
      <c r="U417" s="86"/>
      <c r="V417" s="86"/>
      <c r="W417" s="86"/>
      <c r="X417" s="86"/>
      <c r="Y417" s="86"/>
      <c r="Z417" s="86"/>
      <c r="AA417" s="86"/>
      <c r="AB417" s="86"/>
      <c r="AC417" s="86"/>
      <c r="AD417" s="86"/>
      <c r="AE417" s="86"/>
      <c r="AF417" s="86"/>
      <c r="AG417" s="86"/>
      <c r="AH417" s="86"/>
      <c r="AI417" s="86"/>
      <c r="AJ417" s="86"/>
      <c r="AK417" s="86"/>
      <c r="AL417" s="86"/>
      <c r="AM417" s="86"/>
      <c r="AN417" s="87"/>
    </row>
    <row r="418" ht="19.9" customHeight="1" spans="2:40">
      <c r="B418" s="94" t="s">
        <v>192</v>
      </c>
      <c r="C418" s="83" t="s">
        <v>207</v>
      </c>
      <c r="D418" s="84" t="s">
        <v>84</v>
      </c>
      <c r="E418" s="85" t="s">
        <v>208</v>
      </c>
      <c r="F418" s="86">
        <v>144.76</v>
      </c>
      <c r="G418" s="86">
        <v>144.76</v>
      </c>
      <c r="H418" s="86">
        <v>144.76</v>
      </c>
      <c r="I418" s="86">
        <v>144.76</v>
      </c>
      <c r="J418" s="86"/>
      <c r="K418" s="86"/>
      <c r="L418" s="86"/>
      <c r="M418" s="86"/>
      <c r="N418" s="86"/>
      <c r="O418" s="86"/>
      <c r="P418" s="86"/>
      <c r="Q418" s="86"/>
      <c r="R418" s="86"/>
      <c r="S418" s="86"/>
      <c r="T418" s="86"/>
      <c r="U418" s="86"/>
      <c r="V418" s="86"/>
      <c r="W418" s="86"/>
      <c r="X418" s="86"/>
      <c r="Y418" s="86"/>
      <c r="Z418" s="86"/>
      <c r="AA418" s="86"/>
      <c r="AB418" s="86"/>
      <c r="AC418" s="86"/>
      <c r="AD418" s="86"/>
      <c r="AE418" s="86"/>
      <c r="AF418" s="86"/>
      <c r="AG418" s="86"/>
      <c r="AH418" s="86"/>
      <c r="AI418" s="86"/>
      <c r="AJ418" s="86"/>
      <c r="AK418" s="86"/>
      <c r="AL418" s="86"/>
      <c r="AM418" s="86"/>
      <c r="AN418" s="87"/>
    </row>
    <row r="419" ht="19.9" customHeight="1" spans="2:40">
      <c r="B419" s="94" t="s">
        <v>192</v>
      </c>
      <c r="C419" s="83" t="s">
        <v>209</v>
      </c>
      <c r="D419" s="84" t="s">
        <v>84</v>
      </c>
      <c r="E419" s="85" t="s">
        <v>210</v>
      </c>
      <c r="F419" s="86">
        <v>147.03</v>
      </c>
      <c r="G419" s="86">
        <v>147.03</v>
      </c>
      <c r="H419" s="86">
        <v>147.03</v>
      </c>
      <c r="I419" s="86">
        <v>147.03</v>
      </c>
      <c r="J419" s="86"/>
      <c r="K419" s="86"/>
      <c r="L419" s="86"/>
      <c r="M419" s="86"/>
      <c r="N419" s="86"/>
      <c r="O419" s="86"/>
      <c r="P419" s="86"/>
      <c r="Q419" s="86"/>
      <c r="R419" s="86"/>
      <c r="S419" s="86"/>
      <c r="T419" s="86"/>
      <c r="U419" s="86"/>
      <c r="V419" s="86"/>
      <c r="W419" s="86"/>
      <c r="X419" s="86"/>
      <c r="Y419" s="86"/>
      <c r="Z419" s="86"/>
      <c r="AA419" s="86"/>
      <c r="AB419" s="86"/>
      <c r="AC419" s="86"/>
      <c r="AD419" s="86"/>
      <c r="AE419" s="86"/>
      <c r="AF419" s="86"/>
      <c r="AG419" s="86"/>
      <c r="AH419" s="86"/>
      <c r="AI419" s="86"/>
      <c r="AJ419" s="86"/>
      <c r="AK419" s="86"/>
      <c r="AL419" s="86"/>
      <c r="AM419" s="86"/>
      <c r="AN419" s="87"/>
    </row>
    <row r="420" ht="19.9" customHeight="1" spans="2:40">
      <c r="B420" s="94" t="s">
        <v>192</v>
      </c>
      <c r="C420" s="83" t="s">
        <v>213</v>
      </c>
      <c r="D420" s="84" t="s">
        <v>84</v>
      </c>
      <c r="E420" s="85" t="s">
        <v>214</v>
      </c>
      <c r="F420" s="86">
        <v>85.16</v>
      </c>
      <c r="G420" s="86">
        <v>85.16</v>
      </c>
      <c r="H420" s="86">
        <v>85.16</v>
      </c>
      <c r="I420" s="86">
        <v>85.16</v>
      </c>
      <c r="J420" s="86"/>
      <c r="K420" s="86"/>
      <c r="L420" s="86"/>
      <c r="M420" s="86"/>
      <c r="N420" s="86"/>
      <c r="O420" s="86"/>
      <c r="P420" s="86"/>
      <c r="Q420" s="86"/>
      <c r="R420" s="86"/>
      <c r="S420" s="86"/>
      <c r="T420" s="86"/>
      <c r="U420" s="86"/>
      <c r="V420" s="86"/>
      <c r="W420" s="86"/>
      <c r="X420" s="86"/>
      <c r="Y420" s="86"/>
      <c r="Z420" s="86"/>
      <c r="AA420" s="86"/>
      <c r="AB420" s="86"/>
      <c r="AC420" s="86"/>
      <c r="AD420" s="86"/>
      <c r="AE420" s="86"/>
      <c r="AF420" s="86"/>
      <c r="AG420" s="86"/>
      <c r="AH420" s="86"/>
      <c r="AI420" s="86"/>
      <c r="AJ420" s="86"/>
      <c r="AK420" s="86"/>
      <c r="AL420" s="86"/>
      <c r="AM420" s="86"/>
      <c r="AN420" s="87"/>
    </row>
    <row r="421" ht="19.9" customHeight="1" spans="1:40">
      <c r="A421" s="54"/>
      <c r="B421" s="83" t="s">
        <v>197</v>
      </c>
      <c r="C421" s="83" t="s">
        <v>213</v>
      </c>
      <c r="D421" s="84" t="s">
        <v>84</v>
      </c>
      <c r="E421" s="85" t="s">
        <v>215</v>
      </c>
      <c r="F421" s="86">
        <v>10.86</v>
      </c>
      <c r="G421" s="86">
        <v>10.86</v>
      </c>
      <c r="H421" s="86">
        <v>10.86</v>
      </c>
      <c r="I421" s="86">
        <v>10.86</v>
      </c>
      <c r="J421" s="86"/>
      <c r="K421" s="86"/>
      <c r="L421" s="86"/>
      <c r="M421" s="86"/>
      <c r="N421" s="86"/>
      <c r="O421" s="86"/>
      <c r="P421" s="86"/>
      <c r="Q421" s="86"/>
      <c r="R421" s="86"/>
      <c r="S421" s="86"/>
      <c r="T421" s="86"/>
      <c r="U421" s="86"/>
      <c r="V421" s="86"/>
      <c r="W421" s="86"/>
      <c r="X421" s="86"/>
      <c r="Y421" s="86"/>
      <c r="Z421" s="86"/>
      <c r="AA421" s="86"/>
      <c r="AB421" s="86"/>
      <c r="AC421" s="86"/>
      <c r="AD421" s="86"/>
      <c r="AE421" s="86"/>
      <c r="AF421" s="86"/>
      <c r="AG421" s="86"/>
      <c r="AH421" s="86"/>
      <c r="AI421" s="86"/>
      <c r="AJ421" s="86"/>
      <c r="AK421" s="86"/>
      <c r="AL421" s="86"/>
      <c r="AM421" s="86"/>
      <c r="AN421" s="87"/>
    </row>
    <row r="422" ht="19.9" customHeight="1" spans="1:40">
      <c r="A422" s="54"/>
      <c r="B422" s="83" t="s">
        <v>197</v>
      </c>
      <c r="C422" s="83" t="s">
        <v>213</v>
      </c>
      <c r="D422" s="84" t="s">
        <v>84</v>
      </c>
      <c r="E422" s="85" t="s">
        <v>216</v>
      </c>
      <c r="F422" s="86">
        <v>4.2</v>
      </c>
      <c r="G422" s="86">
        <v>4.2</v>
      </c>
      <c r="H422" s="86">
        <v>4.2</v>
      </c>
      <c r="I422" s="86">
        <v>4.2</v>
      </c>
      <c r="J422" s="86"/>
      <c r="K422" s="86"/>
      <c r="L422" s="86"/>
      <c r="M422" s="86"/>
      <c r="N422" s="86"/>
      <c r="O422" s="86"/>
      <c r="P422" s="86"/>
      <c r="Q422" s="86"/>
      <c r="R422" s="86"/>
      <c r="S422" s="86"/>
      <c r="T422" s="86"/>
      <c r="U422" s="86"/>
      <c r="V422" s="86"/>
      <c r="W422" s="86"/>
      <c r="X422" s="86"/>
      <c r="Y422" s="86"/>
      <c r="Z422" s="86"/>
      <c r="AA422" s="86"/>
      <c r="AB422" s="86"/>
      <c r="AC422" s="86"/>
      <c r="AD422" s="86"/>
      <c r="AE422" s="86"/>
      <c r="AF422" s="86"/>
      <c r="AG422" s="86"/>
      <c r="AH422" s="86"/>
      <c r="AI422" s="86"/>
      <c r="AJ422" s="86"/>
      <c r="AK422" s="86"/>
      <c r="AL422" s="86"/>
      <c r="AM422" s="86"/>
      <c r="AN422" s="87"/>
    </row>
    <row r="423" ht="19.9" customHeight="1" spans="1:40">
      <c r="A423" s="54"/>
      <c r="B423" s="83" t="s">
        <v>197</v>
      </c>
      <c r="C423" s="83" t="s">
        <v>213</v>
      </c>
      <c r="D423" s="84" t="s">
        <v>84</v>
      </c>
      <c r="E423" s="85" t="s">
        <v>268</v>
      </c>
      <c r="F423" s="86">
        <v>70.1</v>
      </c>
      <c r="G423" s="86">
        <v>70.1</v>
      </c>
      <c r="H423" s="86">
        <v>70.1</v>
      </c>
      <c r="I423" s="86">
        <v>70.1</v>
      </c>
      <c r="J423" s="86"/>
      <c r="K423" s="86"/>
      <c r="L423" s="86"/>
      <c r="M423" s="86"/>
      <c r="N423" s="86"/>
      <c r="O423" s="86"/>
      <c r="P423" s="86"/>
      <c r="Q423" s="86"/>
      <c r="R423" s="86"/>
      <c r="S423" s="86"/>
      <c r="T423" s="86"/>
      <c r="U423" s="86"/>
      <c r="V423" s="86"/>
      <c r="W423" s="86"/>
      <c r="X423" s="86"/>
      <c r="Y423" s="86"/>
      <c r="Z423" s="86"/>
      <c r="AA423" s="86"/>
      <c r="AB423" s="86"/>
      <c r="AC423" s="86"/>
      <c r="AD423" s="86"/>
      <c r="AE423" s="86"/>
      <c r="AF423" s="86"/>
      <c r="AG423" s="86"/>
      <c r="AH423" s="86"/>
      <c r="AI423" s="86"/>
      <c r="AJ423" s="86"/>
      <c r="AK423" s="86"/>
      <c r="AL423" s="86"/>
      <c r="AM423" s="86"/>
      <c r="AN423" s="87"/>
    </row>
    <row r="424" ht="19.9" customHeight="1" spans="2:40">
      <c r="B424" s="94" t="s">
        <v>192</v>
      </c>
      <c r="C424" s="83" t="s">
        <v>217</v>
      </c>
      <c r="D424" s="84" t="s">
        <v>84</v>
      </c>
      <c r="E424" s="85" t="s">
        <v>218</v>
      </c>
      <c r="F424" s="86">
        <v>246.98</v>
      </c>
      <c r="G424" s="86">
        <v>246.98</v>
      </c>
      <c r="H424" s="86">
        <v>246.98</v>
      </c>
      <c r="I424" s="86">
        <v>246.98</v>
      </c>
      <c r="J424" s="86"/>
      <c r="K424" s="86"/>
      <c r="L424" s="86"/>
      <c r="M424" s="86"/>
      <c r="N424" s="86"/>
      <c r="O424" s="86"/>
      <c r="P424" s="86"/>
      <c r="Q424" s="86"/>
      <c r="R424" s="86"/>
      <c r="S424" s="86"/>
      <c r="T424" s="86"/>
      <c r="U424" s="86"/>
      <c r="V424" s="86"/>
      <c r="W424" s="86"/>
      <c r="X424" s="86"/>
      <c r="Y424" s="86"/>
      <c r="Z424" s="86"/>
      <c r="AA424" s="86"/>
      <c r="AB424" s="86"/>
      <c r="AC424" s="86"/>
      <c r="AD424" s="86"/>
      <c r="AE424" s="86"/>
      <c r="AF424" s="86"/>
      <c r="AG424" s="86"/>
      <c r="AH424" s="86"/>
      <c r="AI424" s="86"/>
      <c r="AJ424" s="86"/>
      <c r="AK424" s="86"/>
      <c r="AL424" s="86"/>
      <c r="AM424" s="86"/>
      <c r="AN424" s="87"/>
    </row>
    <row r="425" ht="19.9" customHeight="1" spans="2:40">
      <c r="B425" s="94" t="s">
        <v>192</v>
      </c>
      <c r="C425" s="83" t="s">
        <v>219</v>
      </c>
      <c r="D425" s="84" t="s">
        <v>84</v>
      </c>
      <c r="E425" s="85" t="s">
        <v>220</v>
      </c>
      <c r="F425" s="86">
        <v>124.8</v>
      </c>
      <c r="G425" s="86">
        <v>124.8</v>
      </c>
      <c r="H425" s="86">
        <v>124.8</v>
      </c>
      <c r="I425" s="86">
        <v>124.8</v>
      </c>
      <c r="J425" s="86"/>
      <c r="K425" s="86"/>
      <c r="L425" s="86"/>
      <c r="M425" s="86"/>
      <c r="N425" s="86"/>
      <c r="O425" s="86"/>
      <c r="P425" s="86"/>
      <c r="Q425" s="86"/>
      <c r="R425" s="86"/>
      <c r="S425" s="86"/>
      <c r="T425" s="86"/>
      <c r="U425" s="86"/>
      <c r="V425" s="86"/>
      <c r="W425" s="86"/>
      <c r="X425" s="86"/>
      <c r="Y425" s="86"/>
      <c r="Z425" s="86"/>
      <c r="AA425" s="86"/>
      <c r="AB425" s="86"/>
      <c r="AC425" s="86"/>
      <c r="AD425" s="86"/>
      <c r="AE425" s="86"/>
      <c r="AF425" s="86"/>
      <c r="AG425" s="86"/>
      <c r="AH425" s="86"/>
      <c r="AI425" s="86"/>
      <c r="AJ425" s="86"/>
      <c r="AK425" s="86"/>
      <c r="AL425" s="86"/>
      <c r="AM425" s="86"/>
      <c r="AN425" s="87"/>
    </row>
    <row r="426" ht="19.9" customHeight="1" spans="1:40">
      <c r="A426" s="54"/>
      <c r="B426" s="83" t="s">
        <v>197</v>
      </c>
      <c r="C426" s="83" t="s">
        <v>219</v>
      </c>
      <c r="D426" s="84" t="s">
        <v>84</v>
      </c>
      <c r="E426" s="85" t="s">
        <v>221</v>
      </c>
      <c r="F426" s="86">
        <v>124.8</v>
      </c>
      <c r="G426" s="86">
        <v>124.8</v>
      </c>
      <c r="H426" s="86">
        <v>124.8</v>
      </c>
      <c r="I426" s="86">
        <v>124.8</v>
      </c>
      <c r="J426" s="86"/>
      <c r="K426" s="86"/>
      <c r="L426" s="86"/>
      <c r="M426" s="86"/>
      <c r="N426" s="86"/>
      <c r="O426" s="86"/>
      <c r="P426" s="86"/>
      <c r="Q426" s="86"/>
      <c r="R426" s="86"/>
      <c r="S426" s="86"/>
      <c r="T426" s="86"/>
      <c r="U426" s="86"/>
      <c r="V426" s="86"/>
      <c r="W426" s="86"/>
      <c r="X426" s="86"/>
      <c r="Y426" s="86"/>
      <c r="Z426" s="86"/>
      <c r="AA426" s="86"/>
      <c r="AB426" s="86"/>
      <c r="AC426" s="86"/>
      <c r="AD426" s="86"/>
      <c r="AE426" s="86"/>
      <c r="AF426" s="86"/>
      <c r="AG426" s="86"/>
      <c r="AH426" s="86"/>
      <c r="AI426" s="86"/>
      <c r="AJ426" s="86"/>
      <c r="AK426" s="86"/>
      <c r="AL426" s="86"/>
      <c r="AM426" s="86"/>
      <c r="AN426" s="87"/>
    </row>
    <row r="427" ht="19.9" customHeight="1" spans="2:40">
      <c r="B427" s="83" t="s">
        <v>22</v>
      </c>
      <c r="C427" s="83" t="s">
        <v>22</v>
      </c>
      <c r="D427" s="84"/>
      <c r="E427" s="85" t="s">
        <v>222</v>
      </c>
      <c r="F427" s="86">
        <v>481.72</v>
      </c>
      <c r="G427" s="86">
        <v>481.72</v>
      </c>
      <c r="H427" s="86">
        <v>481.72</v>
      </c>
      <c r="I427" s="86">
        <v>374.32</v>
      </c>
      <c r="J427" s="86">
        <v>107.4</v>
      </c>
      <c r="K427" s="86"/>
      <c r="L427" s="86"/>
      <c r="M427" s="86"/>
      <c r="N427" s="86"/>
      <c r="O427" s="86"/>
      <c r="P427" s="86"/>
      <c r="Q427" s="86"/>
      <c r="R427" s="86"/>
      <c r="S427" s="86"/>
      <c r="T427" s="86"/>
      <c r="U427" s="86"/>
      <c r="V427" s="86"/>
      <c r="W427" s="86"/>
      <c r="X427" s="86"/>
      <c r="Y427" s="86"/>
      <c r="Z427" s="86"/>
      <c r="AA427" s="86"/>
      <c r="AB427" s="86"/>
      <c r="AC427" s="86"/>
      <c r="AD427" s="86"/>
      <c r="AE427" s="86"/>
      <c r="AF427" s="86"/>
      <c r="AG427" s="86"/>
      <c r="AH427" s="86"/>
      <c r="AI427" s="86"/>
      <c r="AJ427" s="86"/>
      <c r="AK427" s="86"/>
      <c r="AL427" s="86"/>
      <c r="AM427" s="86"/>
      <c r="AN427" s="87"/>
    </row>
    <row r="428" ht="19.9" customHeight="1" spans="1:40">
      <c r="A428" s="54"/>
      <c r="B428" s="94" t="s">
        <v>223</v>
      </c>
      <c r="C428" s="83" t="s">
        <v>193</v>
      </c>
      <c r="D428" s="84" t="s">
        <v>84</v>
      </c>
      <c r="E428" s="85" t="s">
        <v>224</v>
      </c>
      <c r="F428" s="86">
        <v>14.28</v>
      </c>
      <c r="G428" s="86">
        <v>14.28</v>
      </c>
      <c r="H428" s="86">
        <v>14.28</v>
      </c>
      <c r="I428" s="86">
        <v>13.28</v>
      </c>
      <c r="J428" s="86">
        <v>1</v>
      </c>
      <c r="K428" s="86"/>
      <c r="L428" s="86"/>
      <c r="M428" s="86"/>
      <c r="N428" s="86"/>
      <c r="O428" s="86"/>
      <c r="P428" s="86"/>
      <c r="Q428" s="86"/>
      <c r="R428" s="86"/>
      <c r="S428" s="86"/>
      <c r="T428" s="86"/>
      <c r="U428" s="86"/>
      <c r="V428" s="86"/>
      <c r="W428" s="86"/>
      <c r="X428" s="86"/>
      <c r="Y428" s="86"/>
      <c r="Z428" s="86"/>
      <c r="AA428" s="86"/>
      <c r="AB428" s="86"/>
      <c r="AC428" s="86"/>
      <c r="AD428" s="86"/>
      <c r="AE428" s="86"/>
      <c r="AF428" s="86"/>
      <c r="AG428" s="86"/>
      <c r="AH428" s="86"/>
      <c r="AI428" s="86"/>
      <c r="AJ428" s="86"/>
      <c r="AK428" s="86"/>
      <c r="AL428" s="86"/>
      <c r="AM428" s="86"/>
      <c r="AN428" s="87"/>
    </row>
    <row r="429" ht="19.9" customHeight="1" spans="2:40">
      <c r="B429" s="94" t="s">
        <v>223</v>
      </c>
      <c r="C429" s="83" t="s">
        <v>195</v>
      </c>
      <c r="D429" s="84" t="s">
        <v>84</v>
      </c>
      <c r="E429" s="85" t="s">
        <v>225</v>
      </c>
      <c r="F429" s="86">
        <v>4</v>
      </c>
      <c r="G429" s="86">
        <v>4</v>
      </c>
      <c r="H429" s="86">
        <v>4</v>
      </c>
      <c r="I429" s="86"/>
      <c r="J429" s="86">
        <v>4</v>
      </c>
      <c r="K429" s="86"/>
      <c r="L429" s="86"/>
      <c r="M429" s="86"/>
      <c r="N429" s="86"/>
      <c r="O429" s="86"/>
      <c r="P429" s="86"/>
      <c r="Q429" s="86"/>
      <c r="R429" s="86"/>
      <c r="S429" s="86"/>
      <c r="T429" s="86"/>
      <c r="U429" s="86"/>
      <c r="V429" s="86"/>
      <c r="W429" s="86"/>
      <c r="X429" s="86"/>
      <c r="Y429" s="86"/>
      <c r="Z429" s="86"/>
      <c r="AA429" s="86"/>
      <c r="AB429" s="86"/>
      <c r="AC429" s="86"/>
      <c r="AD429" s="86"/>
      <c r="AE429" s="86"/>
      <c r="AF429" s="86"/>
      <c r="AG429" s="86"/>
      <c r="AH429" s="86"/>
      <c r="AI429" s="86"/>
      <c r="AJ429" s="86"/>
      <c r="AK429" s="86"/>
      <c r="AL429" s="86"/>
      <c r="AM429" s="86"/>
      <c r="AN429" s="87"/>
    </row>
    <row r="430" ht="19.9" customHeight="1" spans="2:40">
      <c r="B430" s="94" t="s">
        <v>223</v>
      </c>
      <c r="C430" s="83" t="s">
        <v>226</v>
      </c>
      <c r="D430" s="84" t="s">
        <v>84</v>
      </c>
      <c r="E430" s="85" t="s">
        <v>227</v>
      </c>
      <c r="F430" s="86">
        <v>5.98</v>
      </c>
      <c r="G430" s="86">
        <v>5.98</v>
      </c>
      <c r="H430" s="86">
        <v>5.98</v>
      </c>
      <c r="I430" s="86">
        <v>5.98</v>
      </c>
      <c r="J430" s="86"/>
      <c r="K430" s="86"/>
      <c r="L430" s="86"/>
      <c r="M430" s="86"/>
      <c r="N430" s="86"/>
      <c r="O430" s="86"/>
      <c r="P430" s="86"/>
      <c r="Q430" s="86"/>
      <c r="R430" s="86"/>
      <c r="S430" s="86"/>
      <c r="T430" s="86"/>
      <c r="U430" s="86"/>
      <c r="V430" s="86"/>
      <c r="W430" s="86"/>
      <c r="X430" s="86"/>
      <c r="Y430" s="86"/>
      <c r="Z430" s="86"/>
      <c r="AA430" s="86"/>
      <c r="AB430" s="86"/>
      <c r="AC430" s="86"/>
      <c r="AD430" s="86"/>
      <c r="AE430" s="86"/>
      <c r="AF430" s="86"/>
      <c r="AG430" s="86"/>
      <c r="AH430" s="86"/>
      <c r="AI430" s="86"/>
      <c r="AJ430" s="86"/>
      <c r="AK430" s="86"/>
      <c r="AL430" s="86"/>
      <c r="AM430" s="86"/>
      <c r="AN430" s="87"/>
    </row>
    <row r="431" ht="19.9" customHeight="1" spans="2:40">
      <c r="B431" s="94" t="s">
        <v>223</v>
      </c>
      <c r="C431" s="83" t="s">
        <v>230</v>
      </c>
      <c r="D431" s="84" t="s">
        <v>84</v>
      </c>
      <c r="E431" s="85" t="s">
        <v>231</v>
      </c>
      <c r="F431" s="86">
        <v>20.51</v>
      </c>
      <c r="G431" s="86">
        <v>20.51</v>
      </c>
      <c r="H431" s="86">
        <v>20.51</v>
      </c>
      <c r="I431" s="86">
        <v>20.51</v>
      </c>
      <c r="J431" s="86"/>
      <c r="K431" s="86"/>
      <c r="L431" s="86"/>
      <c r="M431" s="86"/>
      <c r="N431" s="86"/>
      <c r="O431" s="86"/>
      <c r="P431" s="86"/>
      <c r="Q431" s="86"/>
      <c r="R431" s="86"/>
      <c r="S431" s="86"/>
      <c r="T431" s="86"/>
      <c r="U431" s="86"/>
      <c r="V431" s="86"/>
      <c r="W431" s="86"/>
      <c r="X431" s="86"/>
      <c r="Y431" s="86"/>
      <c r="Z431" s="86"/>
      <c r="AA431" s="86"/>
      <c r="AB431" s="86"/>
      <c r="AC431" s="86"/>
      <c r="AD431" s="86"/>
      <c r="AE431" s="86"/>
      <c r="AF431" s="86"/>
      <c r="AG431" s="86"/>
      <c r="AH431" s="86"/>
      <c r="AI431" s="86"/>
      <c r="AJ431" s="86"/>
      <c r="AK431" s="86"/>
      <c r="AL431" s="86"/>
      <c r="AM431" s="86"/>
      <c r="AN431" s="87"/>
    </row>
    <row r="432" ht="19.9" customHeight="1" spans="2:40">
      <c r="B432" s="94" t="s">
        <v>223</v>
      </c>
      <c r="C432" s="83" t="s">
        <v>205</v>
      </c>
      <c r="D432" s="84" t="s">
        <v>84</v>
      </c>
      <c r="E432" s="85" t="s">
        <v>232</v>
      </c>
      <c r="F432" s="86">
        <v>8.64</v>
      </c>
      <c r="G432" s="86">
        <v>8.64</v>
      </c>
      <c r="H432" s="86">
        <v>8.64</v>
      </c>
      <c r="I432" s="86">
        <v>8.64</v>
      </c>
      <c r="J432" s="86"/>
      <c r="K432" s="86"/>
      <c r="L432" s="86"/>
      <c r="M432" s="86"/>
      <c r="N432" s="86"/>
      <c r="O432" s="86"/>
      <c r="P432" s="86"/>
      <c r="Q432" s="86"/>
      <c r="R432" s="86"/>
      <c r="S432" s="86"/>
      <c r="T432" s="86"/>
      <c r="U432" s="86"/>
      <c r="V432" s="86"/>
      <c r="W432" s="86"/>
      <c r="X432" s="86"/>
      <c r="Y432" s="86"/>
      <c r="Z432" s="86"/>
      <c r="AA432" s="86"/>
      <c r="AB432" s="86"/>
      <c r="AC432" s="86"/>
      <c r="AD432" s="86"/>
      <c r="AE432" s="86"/>
      <c r="AF432" s="86"/>
      <c r="AG432" s="86"/>
      <c r="AH432" s="86"/>
      <c r="AI432" s="86"/>
      <c r="AJ432" s="86"/>
      <c r="AK432" s="86"/>
      <c r="AL432" s="86"/>
      <c r="AM432" s="86"/>
      <c r="AN432" s="87"/>
    </row>
    <row r="433" ht="19.9" customHeight="1" spans="2:40">
      <c r="B433" s="94" t="s">
        <v>223</v>
      </c>
      <c r="C433" s="83" t="s">
        <v>211</v>
      </c>
      <c r="D433" s="84" t="s">
        <v>84</v>
      </c>
      <c r="E433" s="85" t="s">
        <v>234</v>
      </c>
      <c r="F433" s="86">
        <v>63.45</v>
      </c>
      <c r="G433" s="86">
        <v>63.45</v>
      </c>
      <c r="H433" s="86">
        <v>63.45</v>
      </c>
      <c r="I433" s="86">
        <v>58.45</v>
      </c>
      <c r="J433" s="86">
        <v>5</v>
      </c>
      <c r="K433" s="86"/>
      <c r="L433" s="86"/>
      <c r="M433" s="86"/>
      <c r="N433" s="86"/>
      <c r="O433" s="86"/>
      <c r="P433" s="86"/>
      <c r="Q433" s="86"/>
      <c r="R433" s="86"/>
      <c r="S433" s="86"/>
      <c r="T433" s="86"/>
      <c r="U433" s="86"/>
      <c r="V433" s="86"/>
      <c r="W433" s="86"/>
      <c r="X433" s="86"/>
      <c r="Y433" s="86"/>
      <c r="Z433" s="86"/>
      <c r="AA433" s="86"/>
      <c r="AB433" s="86"/>
      <c r="AC433" s="86"/>
      <c r="AD433" s="86"/>
      <c r="AE433" s="86"/>
      <c r="AF433" s="86"/>
      <c r="AG433" s="86"/>
      <c r="AH433" s="86"/>
      <c r="AI433" s="86"/>
      <c r="AJ433" s="86"/>
      <c r="AK433" s="86"/>
      <c r="AL433" s="86"/>
      <c r="AM433" s="86"/>
      <c r="AN433" s="87"/>
    </row>
    <row r="434" ht="19.9" customHeight="1" spans="2:40">
      <c r="B434" s="94" t="s">
        <v>223</v>
      </c>
      <c r="C434" s="83" t="s">
        <v>217</v>
      </c>
      <c r="D434" s="84" t="s">
        <v>84</v>
      </c>
      <c r="E434" s="85" t="s">
        <v>235</v>
      </c>
      <c r="F434" s="86">
        <v>19.02</v>
      </c>
      <c r="G434" s="86">
        <v>19.02</v>
      </c>
      <c r="H434" s="86">
        <v>19.02</v>
      </c>
      <c r="I434" s="86">
        <v>19.02</v>
      </c>
      <c r="J434" s="86"/>
      <c r="K434" s="86"/>
      <c r="L434" s="86"/>
      <c r="M434" s="86"/>
      <c r="N434" s="86"/>
      <c r="O434" s="86"/>
      <c r="P434" s="86"/>
      <c r="Q434" s="86"/>
      <c r="R434" s="86"/>
      <c r="S434" s="86"/>
      <c r="T434" s="86"/>
      <c r="U434" s="86"/>
      <c r="V434" s="86"/>
      <c r="W434" s="86"/>
      <c r="X434" s="86"/>
      <c r="Y434" s="86"/>
      <c r="Z434" s="86"/>
      <c r="AA434" s="86"/>
      <c r="AB434" s="86"/>
      <c r="AC434" s="86"/>
      <c r="AD434" s="86"/>
      <c r="AE434" s="86"/>
      <c r="AF434" s="86"/>
      <c r="AG434" s="86"/>
      <c r="AH434" s="86"/>
      <c r="AI434" s="86"/>
      <c r="AJ434" s="86"/>
      <c r="AK434" s="86"/>
      <c r="AL434" s="86"/>
      <c r="AM434" s="86"/>
      <c r="AN434" s="87"/>
    </row>
    <row r="435" ht="19.9" customHeight="1" spans="2:40">
      <c r="B435" s="94" t="s">
        <v>223</v>
      </c>
      <c r="C435" s="83" t="s">
        <v>240</v>
      </c>
      <c r="D435" s="84" t="s">
        <v>84</v>
      </c>
      <c r="E435" s="85" t="s">
        <v>241</v>
      </c>
      <c r="F435" s="86">
        <v>23.86</v>
      </c>
      <c r="G435" s="86">
        <v>23.86</v>
      </c>
      <c r="H435" s="86">
        <v>23.86</v>
      </c>
      <c r="I435" s="86">
        <v>23.86</v>
      </c>
      <c r="J435" s="86"/>
      <c r="K435" s="86"/>
      <c r="L435" s="86"/>
      <c r="M435" s="86"/>
      <c r="N435" s="86"/>
      <c r="O435" s="86"/>
      <c r="P435" s="86"/>
      <c r="Q435" s="86"/>
      <c r="R435" s="86"/>
      <c r="S435" s="86"/>
      <c r="T435" s="86"/>
      <c r="U435" s="86"/>
      <c r="V435" s="86"/>
      <c r="W435" s="86"/>
      <c r="X435" s="86"/>
      <c r="Y435" s="86"/>
      <c r="Z435" s="86"/>
      <c r="AA435" s="86"/>
      <c r="AB435" s="86"/>
      <c r="AC435" s="86"/>
      <c r="AD435" s="86"/>
      <c r="AE435" s="86"/>
      <c r="AF435" s="86"/>
      <c r="AG435" s="86"/>
      <c r="AH435" s="86"/>
      <c r="AI435" s="86"/>
      <c r="AJ435" s="86"/>
      <c r="AK435" s="86"/>
      <c r="AL435" s="86"/>
      <c r="AM435" s="86"/>
      <c r="AN435" s="87"/>
    </row>
    <row r="436" ht="19.9" customHeight="1" spans="2:40">
      <c r="B436" s="94" t="s">
        <v>223</v>
      </c>
      <c r="C436" s="83" t="s">
        <v>242</v>
      </c>
      <c r="D436" s="84" t="s">
        <v>84</v>
      </c>
      <c r="E436" s="85" t="s">
        <v>243</v>
      </c>
      <c r="F436" s="86">
        <v>4.24</v>
      </c>
      <c r="G436" s="86">
        <v>4.24</v>
      </c>
      <c r="H436" s="86">
        <v>4.24</v>
      </c>
      <c r="I436" s="86">
        <v>4.24</v>
      </c>
      <c r="J436" s="86"/>
      <c r="K436" s="86"/>
      <c r="L436" s="86"/>
      <c r="M436" s="86"/>
      <c r="N436" s="86"/>
      <c r="O436" s="86"/>
      <c r="P436" s="86"/>
      <c r="Q436" s="86"/>
      <c r="R436" s="86"/>
      <c r="S436" s="86"/>
      <c r="T436" s="86"/>
      <c r="U436" s="86"/>
      <c r="V436" s="86"/>
      <c r="W436" s="86"/>
      <c r="X436" s="86"/>
      <c r="Y436" s="86"/>
      <c r="Z436" s="86"/>
      <c r="AA436" s="86"/>
      <c r="AB436" s="86"/>
      <c r="AC436" s="86"/>
      <c r="AD436" s="86"/>
      <c r="AE436" s="86"/>
      <c r="AF436" s="86"/>
      <c r="AG436" s="86"/>
      <c r="AH436" s="86"/>
      <c r="AI436" s="86"/>
      <c r="AJ436" s="86"/>
      <c r="AK436" s="86"/>
      <c r="AL436" s="86"/>
      <c r="AM436" s="86"/>
      <c r="AN436" s="87"/>
    </row>
    <row r="437" ht="19.9" customHeight="1" spans="2:40">
      <c r="B437" s="94" t="s">
        <v>223</v>
      </c>
      <c r="C437" s="83" t="s">
        <v>246</v>
      </c>
      <c r="D437" s="84" t="s">
        <v>84</v>
      </c>
      <c r="E437" s="85" t="s">
        <v>247</v>
      </c>
      <c r="F437" s="86">
        <v>132.84</v>
      </c>
      <c r="G437" s="86">
        <v>132.84</v>
      </c>
      <c r="H437" s="86">
        <v>132.84</v>
      </c>
      <c r="I437" s="86">
        <v>132.84</v>
      </c>
      <c r="J437" s="86"/>
      <c r="K437" s="86"/>
      <c r="L437" s="86"/>
      <c r="M437" s="86"/>
      <c r="N437" s="86"/>
      <c r="O437" s="86"/>
      <c r="P437" s="86"/>
      <c r="Q437" s="86"/>
      <c r="R437" s="86"/>
      <c r="S437" s="86"/>
      <c r="T437" s="86"/>
      <c r="U437" s="86"/>
      <c r="V437" s="86"/>
      <c r="W437" s="86"/>
      <c r="X437" s="86"/>
      <c r="Y437" s="86"/>
      <c r="Z437" s="86"/>
      <c r="AA437" s="86"/>
      <c r="AB437" s="86"/>
      <c r="AC437" s="86"/>
      <c r="AD437" s="86"/>
      <c r="AE437" s="86"/>
      <c r="AF437" s="86"/>
      <c r="AG437" s="86"/>
      <c r="AH437" s="86"/>
      <c r="AI437" s="86"/>
      <c r="AJ437" s="86"/>
      <c r="AK437" s="86"/>
      <c r="AL437" s="86"/>
      <c r="AM437" s="86"/>
      <c r="AN437" s="87"/>
    </row>
    <row r="438" ht="19.9" customHeight="1" spans="1:40">
      <c r="A438" s="54"/>
      <c r="B438" s="83" t="s">
        <v>248</v>
      </c>
      <c r="C438" s="83" t="s">
        <v>246</v>
      </c>
      <c r="D438" s="84" t="s">
        <v>84</v>
      </c>
      <c r="E438" s="85" t="s">
        <v>249</v>
      </c>
      <c r="F438" s="86">
        <v>82.54</v>
      </c>
      <c r="G438" s="86">
        <v>82.54</v>
      </c>
      <c r="H438" s="86">
        <v>82.54</v>
      </c>
      <c r="I438" s="86">
        <v>82.54</v>
      </c>
      <c r="J438" s="86"/>
      <c r="K438" s="86"/>
      <c r="L438" s="86"/>
      <c r="M438" s="86"/>
      <c r="N438" s="86"/>
      <c r="O438" s="86"/>
      <c r="P438" s="86"/>
      <c r="Q438" s="86"/>
      <c r="R438" s="86"/>
      <c r="S438" s="86"/>
      <c r="T438" s="86"/>
      <c r="U438" s="86"/>
      <c r="V438" s="86"/>
      <c r="W438" s="86"/>
      <c r="X438" s="86"/>
      <c r="Y438" s="86"/>
      <c r="Z438" s="86"/>
      <c r="AA438" s="86"/>
      <c r="AB438" s="86"/>
      <c r="AC438" s="86"/>
      <c r="AD438" s="86"/>
      <c r="AE438" s="86"/>
      <c r="AF438" s="86"/>
      <c r="AG438" s="86"/>
      <c r="AH438" s="86"/>
      <c r="AI438" s="86"/>
      <c r="AJ438" s="86"/>
      <c r="AK438" s="86"/>
      <c r="AL438" s="86"/>
      <c r="AM438" s="86"/>
      <c r="AN438" s="87"/>
    </row>
    <row r="439" ht="19.9" customHeight="1" spans="1:40">
      <c r="A439" s="54"/>
      <c r="B439" s="83" t="s">
        <v>248</v>
      </c>
      <c r="C439" s="83" t="s">
        <v>246</v>
      </c>
      <c r="D439" s="84" t="s">
        <v>84</v>
      </c>
      <c r="E439" s="85" t="s">
        <v>250</v>
      </c>
      <c r="F439" s="86">
        <v>50.3</v>
      </c>
      <c r="G439" s="86">
        <v>50.3</v>
      </c>
      <c r="H439" s="86">
        <v>50.3</v>
      </c>
      <c r="I439" s="86">
        <v>50.3</v>
      </c>
      <c r="J439" s="86"/>
      <c r="K439" s="86"/>
      <c r="L439" s="86"/>
      <c r="M439" s="86"/>
      <c r="N439" s="86"/>
      <c r="O439" s="86"/>
      <c r="P439" s="86"/>
      <c r="Q439" s="86"/>
      <c r="R439" s="86"/>
      <c r="S439" s="86"/>
      <c r="T439" s="86"/>
      <c r="U439" s="86"/>
      <c r="V439" s="86"/>
      <c r="W439" s="86"/>
      <c r="X439" s="86"/>
      <c r="Y439" s="86"/>
      <c r="Z439" s="86"/>
      <c r="AA439" s="86"/>
      <c r="AB439" s="86"/>
      <c r="AC439" s="86"/>
      <c r="AD439" s="86"/>
      <c r="AE439" s="86"/>
      <c r="AF439" s="86"/>
      <c r="AG439" s="86"/>
      <c r="AH439" s="86"/>
      <c r="AI439" s="86"/>
      <c r="AJ439" s="86"/>
      <c r="AK439" s="86"/>
      <c r="AL439" s="86"/>
      <c r="AM439" s="86"/>
      <c r="AN439" s="87"/>
    </row>
    <row r="440" ht="19.9" customHeight="1" spans="2:40">
      <c r="B440" s="94" t="s">
        <v>223</v>
      </c>
      <c r="C440" s="83" t="s">
        <v>251</v>
      </c>
      <c r="D440" s="84" t="s">
        <v>84</v>
      </c>
      <c r="E440" s="85" t="s">
        <v>252</v>
      </c>
      <c r="F440" s="86">
        <v>33.2</v>
      </c>
      <c r="G440" s="86">
        <v>33.2</v>
      </c>
      <c r="H440" s="86">
        <v>33.2</v>
      </c>
      <c r="I440" s="86">
        <v>25.2</v>
      </c>
      <c r="J440" s="86">
        <v>8</v>
      </c>
      <c r="K440" s="86"/>
      <c r="L440" s="86"/>
      <c r="M440" s="86"/>
      <c r="N440" s="86"/>
      <c r="O440" s="86"/>
      <c r="P440" s="86"/>
      <c r="Q440" s="86"/>
      <c r="R440" s="86"/>
      <c r="S440" s="86"/>
      <c r="T440" s="86"/>
      <c r="U440" s="86"/>
      <c r="V440" s="86"/>
      <c r="W440" s="86"/>
      <c r="X440" s="86"/>
      <c r="Y440" s="86"/>
      <c r="Z440" s="86"/>
      <c r="AA440" s="86"/>
      <c r="AB440" s="86"/>
      <c r="AC440" s="86"/>
      <c r="AD440" s="86"/>
      <c r="AE440" s="86"/>
      <c r="AF440" s="86"/>
      <c r="AG440" s="86"/>
      <c r="AH440" s="86"/>
      <c r="AI440" s="86"/>
      <c r="AJ440" s="86"/>
      <c r="AK440" s="86"/>
      <c r="AL440" s="86"/>
      <c r="AM440" s="86"/>
      <c r="AN440" s="87"/>
    </row>
    <row r="441" ht="19.9" customHeight="1" spans="2:40">
      <c r="B441" s="94" t="s">
        <v>223</v>
      </c>
      <c r="C441" s="83" t="s">
        <v>219</v>
      </c>
      <c r="D441" s="84" t="s">
        <v>84</v>
      </c>
      <c r="E441" s="85" t="s">
        <v>253</v>
      </c>
      <c r="F441" s="86">
        <v>151.69</v>
      </c>
      <c r="G441" s="86">
        <v>151.69</v>
      </c>
      <c r="H441" s="86">
        <v>151.69</v>
      </c>
      <c r="I441" s="86">
        <v>62.29</v>
      </c>
      <c r="J441" s="86">
        <v>89.4</v>
      </c>
      <c r="K441" s="86"/>
      <c r="L441" s="86"/>
      <c r="M441" s="86"/>
      <c r="N441" s="86"/>
      <c r="O441" s="86"/>
      <c r="P441" s="86"/>
      <c r="Q441" s="86"/>
      <c r="R441" s="86"/>
      <c r="S441" s="86"/>
      <c r="T441" s="86"/>
      <c r="U441" s="86"/>
      <c r="V441" s="86"/>
      <c r="W441" s="86"/>
      <c r="X441" s="86"/>
      <c r="Y441" s="86"/>
      <c r="Z441" s="86"/>
      <c r="AA441" s="86"/>
      <c r="AB441" s="86"/>
      <c r="AC441" s="86"/>
      <c r="AD441" s="86"/>
      <c r="AE441" s="86"/>
      <c r="AF441" s="86"/>
      <c r="AG441" s="86"/>
      <c r="AH441" s="86"/>
      <c r="AI441" s="86"/>
      <c r="AJ441" s="86"/>
      <c r="AK441" s="86"/>
      <c r="AL441" s="86"/>
      <c r="AM441" s="86"/>
      <c r="AN441" s="87"/>
    </row>
    <row r="442" ht="19.9" customHeight="1" spans="1:40">
      <c r="A442" s="54"/>
      <c r="B442" s="83" t="s">
        <v>248</v>
      </c>
      <c r="C442" s="83" t="s">
        <v>219</v>
      </c>
      <c r="D442" s="84" t="s">
        <v>84</v>
      </c>
      <c r="E442" s="85" t="s">
        <v>254</v>
      </c>
      <c r="F442" s="86">
        <v>35.35</v>
      </c>
      <c r="G442" s="86">
        <v>35.35</v>
      </c>
      <c r="H442" s="86">
        <v>35.35</v>
      </c>
      <c r="I442" s="86">
        <v>35.35</v>
      </c>
      <c r="J442" s="86"/>
      <c r="K442" s="86"/>
      <c r="L442" s="86"/>
      <c r="M442" s="86"/>
      <c r="N442" s="86"/>
      <c r="O442" s="86"/>
      <c r="P442" s="86"/>
      <c r="Q442" s="86"/>
      <c r="R442" s="86"/>
      <c r="S442" s="86"/>
      <c r="T442" s="86"/>
      <c r="U442" s="86"/>
      <c r="V442" s="86"/>
      <c r="W442" s="86"/>
      <c r="X442" s="86"/>
      <c r="Y442" s="86"/>
      <c r="Z442" s="86"/>
      <c r="AA442" s="86"/>
      <c r="AB442" s="86"/>
      <c r="AC442" s="86"/>
      <c r="AD442" s="86"/>
      <c r="AE442" s="86"/>
      <c r="AF442" s="86"/>
      <c r="AG442" s="86"/>
      <c r="AH442" s="86"/>
      <c r="AI442" s="86"/>
      <c r="AJ442" s="86"/>
      <c r="AK442" s="86"/>
      <c r="AL442" s="86"/>
      <c r="AM442" s="86"/>
      <c r="AN442" s="87"/>
    </row>
    <row r="443" ht="19.9" customHeight="1" spans="1:40">
      <c r="A443" s="54"/>
      <c r="B443" s="83" t="s">
        <v>248</v>
      </c>
      <c r="C443" s="83" t="s">
        <v>219</v>
      </c>
      <c r="D443" s="84" t="s">
        <v>84</v>
      </c>
      <c r="E443" s="85" t="s">
        <v>255</v>
      </c>
      <c r="F443" s="86">
        <v>11.67</v>
      </c>
      <c r="G443" s="86">
        <v>11.67</v>
      </c>
      <c r="H443" s="86">
        <v>11.67</v>
      </c>
      <c r="I443" s="86">
        <v>11.67</v>
      </c>
      <c r="J443" s="86"/>
      <c r="K443" s="86"/>
      <c r="L443" s="86"/>
      <c r="M443" s="86"/>
      <c r="N443" s="86"/>
      <c r="O443" s="86"/>
      <c r="P443" s="86"/>
      <c r="Q443" s="86"/>
      <c r="R443" s="86"/>
      <c r="S443" s="86"/>
      <c r="T443" s="86"/>
      <c r="U443" s="86"/>
      <c r="V443" s="86"/>
      <c r="W443" s="86"/>
      <c r="X443" s="86"/>
      <c r="Y443" s="86"/>
      <c r="Z443" s="86"/>
      <c r="AA443" s="86"/>
      <c r="AB443" s="86"/>
      <c r="AC443" s="86"/>
      <c r="AD443" s="86"/>
      <c r="AE443" s="86"/>
      <c r="AF443" s="86"/>
      <c r="AG443" s="86"/>
      <c r="AH443" s="86"/>
      <c r="AI443" s="86"/>
      <c r="AJ443" s="86"/>
      <c r="AK443" s="86"/>
      <c r="AL443" s="86"/>
      <c r="AM443" s="86"/>
      <c r="AN443" s="87"/>
    </row>
    <row r="444" ht="19.9" customHeight="1" spans="1:40">
      <c r="A444" s="54"/>
      <c r="B444" s="83" t="s">
        <v>248</v>
      </c>
      <c r="C444" s="83" t="s">
        <v>219</v>
      </c>
      <c r="D444" s="84" t="s">
        <v>84</v>
      </c>
      <c r="E444" s="85" t="s">
        <v>256</v>
      </c>
      <c r="F444" s="86">
        <v>104.67</v>
      </c>
      <c r="G444" s="86">
        <v>104.67</v>
      </c>
      <c r="H444" s="86">
        <v>104.67</v>
      </c>
      <c r="I444" s="86">
        <v>15.27</v>
      </c>
      <c r="J444" s="86">
        <v>89.4</v>
      </c>
      <c r="K444" s="86"/>
      <c r="L444" s="86"/>
      <c r="M444" s="86"/>
      <c r="N444" s="86"/>
      <c r="O444" s="86"/>
      <c r="P444" s="86"/>
      <c r="Q444" s="86"/>
      <c r="R444" s="86"/>
      <c r="S444" s="86"/>
      <c r="T444" s="86"/>
      <c r="U444" s="86"/>
      <c r="V444" s="86"/>
      <c r="W444" s="86"/>
      <c r="X444" s="86"/>
      <c r="Y444" s="86"/>
      <c r="Z444" s="86"/>
      <c r="AA444" s="86"/>
      <c r="AB444" s="86"/>
      <c r="AC444" s="86"/>
      <c r="AD444" s="86"/>
      <c r="AE444" s="86"/>
      <c r="AF444" s="86"/>
      <c r="AG444" s="86"/>
      <c r="AH444" s="86"/>
      <c r="AI444" s="86"/>
      <c r="AJ444" s="86"/>
      <c r="AK444" s="86"/>
      <c r="AL444" s="86"/>
      <c r="AM444" s="86"/>
      <c r="AN444" s="87"/>
    </row>
    <row r="445" ht="19.9" customHeight="1" spans="2:40">
      <c r="B445" s="83" t="s">
        <v>22</v>
      </c>
      <c r="C445" s="83" t="s">
        <v>22</v>
      </c>
      <c r="D445" s="84"/>
      <c r="E445" s="85" t="s">
        <v>257</v>
      </c>
      <c r="F445" s="86">
        <v>547.1</v>
      </c>
      <c r="G445" s="86">
        <v>547.1</v>
      </c>
      <c r="H445" s="86">
        <v>547.1</v>
      </c>
      <c r="I445" s="86">
        <v>547.1</v>
      </c>
      <c r="J445" s="86"/>
      <c r="K445" s="86"/>
      <c r="L445" s="86"/>
      <c r="M445" s="86"/>
      <c r="N445" s="86"/>
      <c r="O445" s="86"/>
      <c r="P445" s="86"/>
      <c r="Q445" s="86"/>
      <c r="R445" s="86"/>
      <c r="S445" s="86"/>
      <c r="T445" s="86"/>
      <c r="U445" s="86"/>
      <c r="V445" s="86"/>
      <c r="W445" s="86"/>
      <c r="X445" s="86"/>
      <c r="Y445" s="86"/>
      <c r="Z445" s="86"/>
      <c r="AA445" s="86"/>
      <c r="AB445" s="86"/>
      <c r="AC445" s="86"/>
      <c r="AD445" s="86"/>
      <c r="AE445" s="86"/>
      <c r="AF445" s="86"/>
      <c r="AG445" s="86"/>
      <c r="AH445" s="86"/>
      <c r="AI445" s="86"/>
      <c r="AJ445" s="86"/>
      <c r="AK445" s="86"/>
      <c r="AL445" s="86"/>
      <c r="AM445" s="86"/>
      <c r="AN445" s="87"/>
    </row>
    <row r="446" ht="19.9" customHeight="1" spans="1:40">
      <c r="A446" s="54"/>
      <c r="B446" s="94" t="s">
        <v>258</v>
      </c>
      <c r="C446" s="83" t="s">
        <v>226</v>
      </c>
      <c r="D446" s="84" t="s">
        <v>84</v>
      </c>
      <c r="E446" s="85" t="s">
        <v>259</v>
      </c>
      <c r="F446" s="86">
        <v>547.1</v>
      </c>
      <c r="G446" s="86">
        <v>547.1</v>
      </c>
      <c r="H446" s="86">
        <v>547.1</v>
      </c>
      <c r="I446" s="86">
        <v>547.1</v>
      </c>
      <c r="J446" s="86"/>
      <c r="K446" s="86"/>
      <c r="L446" s="86"/>
      <c r="M446" s="86"/>
      <c r="N446" s="86"/>
      <c r="O446" s="86"/>
      <c r="P446" s="86"/>
      <c r="Q446" s="86"/>
      <c r="R446" s="86"/>
      <c r="S446" s="86"/>
      <c r="T446" s="86"/>
      <c r="U446" s="86"/>
      <c r="V446" s="86"/>
      <c r="W446" s="86"/>
      <c r="X446" s="86"/>
      <c r="Y446" s="86"/>
      <c r="Z446" s="86"/>
      <c r="AA446" s="86"/>
      <c r="AB446" s="86"/>
      <c r="AC446" s="86"/>
      <c r="AD446" s="86"/>
      <c r="AE446" s="86"/>
      <c r="AF446" s="86"/>
      <c r="AG446" s="86"/>
      <c r="AH446" s="86"/>
      <c r="AI446" s="86"/>
      <c r="AJ446" s="86"/>
      <c r="AK446" s="86"/>
      <c r="AL446" s="86"/>
      <c r="AM446" s="86"/>
      <c r="AN446" s="87"/>
    </row>
    <row r="447" ht="19.9" customHeight="1" spans="1:40">
      <c r="A447" s="54"/>
      <c r="B447" s="83" t="s">
        <v>260</v>
      </c>
      <c r="C447" s="83" t="s">
        <v>226</v>
      </c>
      <c r="D447" s="84" t="s">
        <v>84</v>
      </c>
      <c r="E447" s="85" t="s">
        <v>261</v>
      </c>
      <c r="F447" s="86">
        <v>4.8</v>
      </c>
      <c r="G447" s="86">
        <v>4.8</v>
      </c>
      <c r="H447" s="86">
        <v>4.8</v>
      </c>
      <c r="I447" s="86">
        <v>4.8</v>
      </c>
      <c r="J447" s="86"/>
      <c r="K447" s="86"/>
      <c r="L447" s="86"/>
      <c r="M447" s="86"/>
      <c r="N447" s="86"/>
      <c r="O447" s="86"/>
      <c r="P447" s="86"/>
      <c r="Q447" s="86"/>
      <c r="R447" s="86"/>
      <c r="S447" s="86"/>
      <c r="T447" s="86"/>
      <c r="U447" s="86"/>
      <c r="V447" s="86"/>
      <c r="W447" s="86"/>
      <c r="X447" s="86"/>
      <c r="Y447" s="86"/>
      <c r="Z447" s="86"/>
      <c r="AA447" s="86"/>
      <c r="AB447" s="86"/>
      <c r="AC447" s="86"/>
      <c r="AD447" s="86"/>
      <c r="AE447" s="86"/>
      <c r="AF447" s="86"/>
      <c r="AG447" s="86"/>
      <c r="AH447" s="86"/>
      <c r="AI447" s="86"/>
      <c r="AJ447" s="86"/>
      <c r="AK447" s="86"/>
      <c r="AL447" s="86"/>
      <c r="AM447" s="86"/>
      <c r="AN447" s="87"/>
    </row>
    <row r="448" ht="19.9" customHeight="1" spans="1:40">
      <c r="A448" s="54"/>
      <c r="B448" s="83" t="s">
        <v>260</v>
      </c>
      <c r="C448" s="83" t="s">
        <v>226</v>
      </c>
      <c r="D448" s="84" t="s">
        <v>84</v>
      </c>
      <c r="E448" s="85" t="s">
        <v>262</v>
      </c>
      <c r="F448" s="86">
        <v>542.3</v>
      </c>
      <c r="G448" s="86">
        <v>542.3</v>
      </c>
      <c r="H448" s="86">
        <v>542.3</v>
      </c>
      <c r="I448" s="86">
        <v>542.3</v>
      </c>
      <c r="J448" s="86"/>
      <c r="K448" s="86"/>
      <c r="L448" s="86"/>
      <c r="M448" s="86"/>
      <c r="N448" s="86"/>
      <c r="O448" s="86"/>
      <c r="P448" s="86"/>
      <c r="Q448" s="86"/>
      <c r="R448" s="86"/>
      <c r="S448" s="86"/>
      <c r="T448" s="86"/>
      <c r="U448" s="86"/>
      <c r="V448" s="86"/>
      <c r="W448" s="86"/>
      <c r="X448" s="86"/>
      <c r="Y448" s="86"/>
      <c r="Z448" s="86"/>
      <c r="AA448" s="86"/>
      <c r="AB448" s="86"/>
      <c r="AC448" s="86"/>
      <c r="AD448" s="86"/>
      <c r="AE448" s="86"/>
      <c r="AF448" s="86"/>
      <c r="AG448" s="86"/>
      <c r="AH448" s="86"/>
      <c r="AI448" s="86"/>
      <c r="AJ448" s="86"/>
      <c r="AK448" s="86"/>
      <c r="AL448" s="86"/>
      <c r="AM448" s="86"/>
      <c r="AN448" s="87"/>
    </row>
    <row r="449" ht="19.9" customHeight="1" spans="2:40">
      <c r="B449" s="83" t="s">
        <v>22</v>
      </c>
      <c r="C449" s="83" t="s">
        <v>22</v>
      </c>
      <c r="D449" s="84"/>
      <c r="E449" s="85" t="s">
        <v>283</v>
      </c>
      <c r="F449" s="86">
        <v>42.2</v>
      </c>
      <c r="G449" s="86">
        <v>42.2</v>
      </c>
      <c r="H449" s="86">
        <v>42.2</v>
      </c>
      <c r="I449" s="86"/>
      <c r="J449" s="86">
        <v>42.2</v>
      </c>
      <c r="K449" s="86"/>
      <c r="L449" s="86"/>
      <c r="M449" s="86"/>
      <c r="N449" s="86"/>
      <c r="O449" s="86"/>
      <c r="P449" s="86"/>
      <c r="Q449" s="86"/>
      <c r="R449" s="86"/>
      <c r="S449" s="86"/>
      <c r="T449" s="86"/>
      <c r="U449" s="86"/>
      <c r="V449" s="86"/>
      <c r="W449" s="86"/>
      <c r="X449" s="86"/>
      <c r="Y449" s="86"/>
      <c r="Z449" s="86"/>
      <c r="AA449" s="86"/>
      <c r="AB449" s="86"/>
      <c r="AC449" s="86"/>
      <c r="AD449" s="86"/>
      <c r="AE449" s="86"/>
      <c r="AF449" s="86"/>
      <c r="AG449" s="86"/>
      <c r="AH449" s="86"/>
      <c r="AI449" s="86"/>
      <c r="AJ449" s="86"/>
      <c r="AK449" s="86"/>
      <c r="AL449" s="86"/>
      <c r="AM449" s="86"/>
      <c r="AN449" s="87"/>
    </row>
    <row r="450" ht="19.9" customHeight="1" spans="1:40">
      <c r="A450" s="54"/>
      <c r="B450" s="94" t="s">
        <v>284</v>
      </c>
      <c r="C450" s="83" t="s">
        <v>201</v>
      </c>
      <c r="D450" s="84" t="s">
        <v>84</v>
      </c>
      <c r="E450" s="85" t="s">
        <v>285</v>
      </c>
      <c r="F450" s="86">
        <v>42.2</v>
      </c>
      <c r="G450" s="86">
        <v>42.2</v>
      </c>
      <c r="H450" s="86">
        <v>42.2</v>
      </c>
      <c r="I450" s="86"/>
      <c r="J450" s="86">
        <v>42.2</v>
      </c>
      <c r="K450" s="86"/>
      <c r="L450" s="86"/>
      <c r="M450" s="86"/>
      <c r="N450" s="86"/>
      <c r="O450" s="86"/>
      <c r="P450" s="86"/>
      <c r="Q450" s="86"/>
      <c r="R450" s="86"/>
      <c r="S450" s="86"/>
      <c r="T450" s="86"/>
      <c r="U450" s="86"/>
      <c r="V450" s="86"/>
      <c r="W450" s="86"/>
      <c r="X450" s="86"/>
      <c r="Y450" s="86"/>
      <c r="Z450" s="86"/>
      <c r="AA450" s="86"/>
      <c r="AB450" s="86"/>
      <c r="AC450" s="86"/>
      <c r="AD450" s="86"/>
      <c r="AE450" s="86"/>
      <c r="AF450" s="86"/>
      <c r="AG450" s="86"/>
      <c r="AH450" s="86"/>
      <c r="AI450" s="86"/>
      <c r="AJ450" s="86"/>
      <c r="AK450" s="86"/>
      <c r="AL450" s="86"/>
      <c r="AM450" s="86"/>
      <c r="AN450" s="87"/>
    </row>
    <row r="451" ht="19.9" customHeight="1" spans="2:40">
      <c r="B451" s="83" t="s">
        <v>22</v>
      </c>
      <c r="C451" s="83" t="s">
        <v>22</v>
      </c>
      <c r="D451" s="84"/>
      <c r="E451" s="85" t="s">
        <v>286</v>
      </c>
      <c r="F451" s="86">
        <v>295.8</v>
      </c>
      <c r="G451" s="86">
        <v>295.8</v>
      </c>
      <c r="H451" s="86">
        <v>295.8</v>
      </c>
      <c r="I451" s="86">
        <v>180.8</v>
      </c>
      <c r="J451" s="86">
        <v>115</v>
      </c>
      <c r="K451" s="86"/>
      <c r="L451" s="86"/>
      <c r="M451" s="86"/>
      <c r="N451" s="86"/>
      <c r="O451" s="86"/>
      <c r="P451" s="86"/>
      <c r="Q451" s="86"/>
      <c r="R451" s="86"/>
      <c r="S451" s="86"/>
      <c r="T451" s="86"/>
      <c r="U451" s="86"/>
      <c r="V451" s="86"/>
      <c r="W451" s="86"/>
      <c r="X451" s="86"/>
      <c r="Y451" s="86"/>
      <c r="Z451" s="86"/>
      <c r="AA451" s="86"/>
      <c r="AB451" s="86"/>
      <c r="AC451" s="86"/>
      <c r="AD451" s="86"/>
      <c r="AE451" s="86"/>
      <c r="AF451" s="86"/>
      <c r="AG451" s="86"/>
      <c r="AH451" s="86"/>
      <c r="AI451" s="86"/>
      <c r="AJ451" s="86"/>
      <c r="AK451" s="86"/>
      <c r="AL451" s="86"/>
      <c r="AM451" s="86"/>
      <c r="AN451" s="87"/>
    </row>
    <row r="452" ht="19.9" customHeight="1" spans="1:40">
      <c r="A452" s="54"/>
      <c r="B452" s="83" t="s">
        <v>22</v>
      </c>
      <c r="C452" s="83" t="s">
        <v>22</v>
      </c>
      <c r="D452" s="84"/>
      <c r="E452" s="85" t="s">
        <v>191</v>
      </c>
      <c r="F452" s="86">
        <v>162.09</v>
      </c>
      <c r="G452" s="86">
        <v>162.09</v>
      </c>
      <c r="H452" s="86">
        <v>162.09</v>
      </c>
      <c r="I452" s="86">
        <v>162.09</v>
      </c>
      <c r="J452" s="86"/>
      <c r="K452" s="86"/>
      <c r="L452" s="86"/>
      <c r="M452" s="86"/>
      <c r="N452" s="86"/>
      <c r="O452" s="86"/>
      <c r="P452" s="86"/>
      <c r="Q452" s="86"/>
      <c r="R452" s="86"/>
      <c r="S452" s="86"/>
      <c r="T452" s="86"/>
      <c r="U452" s="86"/>
      <c r="V452" s="86"/>
      <c r="W452" s="86"/>
      <c r="X452" s="86"/>
      <c r="Y452" s="86"/>
      <c r="Z452" s="86"/>
      <c r="AA452" s="86"/>
      <c r="AB452" s="86"/>
      <c r="AC452" s="86"/>
      <c r="AD452" s="86"/>
      <c r="AE452" s="86"/>
      <c r="AF452" s="86"/>
      <c r="AG452" s="86"/>
      <c r="AH452" s="86"/>
      <c r="AI452" s="86"/>
      <c r="AJ452" s="86"/>
      <c r="AK452" s="86"/>
      <c r="AL452" s="86"/>
      <c r="AM452" s="86"/>
      <c r="AN452" s="87"/>
    </row>
    <row r="453" ht="19.9" customHeight="1" spans="1:40">
      <c r="A453" s="54"/>
      <c r="B453" s="94" t="s">
        <v>192</v>
      </c>
      <c r="C453" s="83" t="s">
        <v>193</v>
      </c>
      <c r="D453" s="84" t="s">
        <v>86</v>
      </c>
      <c r="E453" s="85" t="s">
        <v>194</v>
      </c>
      <c r="F453" s="86">
        <v>30.22</v>
      </c>
      <c r="G453" s="86">
        <v>30.22</v>
      </c>
      <c r="H453" s="86">
        <v>30.22</v>
      </c>
      <c r="I453" s="86">
        <v>30.22</v>
      </c>
      <c r="J453" s="86"/>
      <c r="K453" s="86"/>
      <c r="L453" s="86"/>
      <c r="M453" s="86"/>
      <c r="N453" s="86"/>
      <c r="O453" s="86"/>
      <c r="P453" s="86"/>
      <c r="Q453" s="86"/>
      <c r="R453" s="86"/>
      <c r="S453" s="86"/>
      <c r="T453" s="86"/>
      <c r="U453" s="86"/>
      <c r="V453" s="86"/>
      <c r="W453" s="86"/>
      <c r="X453" s="86"/>
      <c r="Y453" s="86"/>
      <c r="Z453" s="86"/>
      <c r="AA453" s="86"/>
      <c r="AB453" s="86"/>
      <c r="AC453" s="86"/>
      <c r="AD453" s="86"/>
      <c r="AE453" s="86"/>
      <c r="AF453" s="86"/>
      <c r="AG453" s="86"/>
      <c r="AH453" s="86"/>
      <c r="AI453" s="86"/>
      <c r="AJ453" s="86"/>
      <c r="AK453" s="86"/>
      <c r="AL453" s="86"/>
      <c r="AM453" s="86"/>
      <c r="AN453" s="87"/>
    </row>
    <row r="454" ht="19.9" customHeight="1" spans="2:40">
      <c r="B454" s="94" t="s">
        <v>192</v>
      </c>
      <c r="C454" s="83" t="s">
        <v>195</v>
      </c>
      <c r="D454" s="84" t="s">
        <v>86</v>
      </c>
      <c r="E454" s="85" t="s">
        <v>196</v>
      </c>
      <c r="F454" s="86">
        <v>12.84</v>
      </c>
      <c r="G454" s="86">
        <v>12.84</v>
      </c>
      <c r="H454" s="86">
        <v>12.84</v>
      </c>
      <c r="I454" s="86">
        <v>12.84</v>
      </c>
      <c r="J454" s="86"/>
      <c r="K454" s="86"/>
      <c r="L454" s="86"/>
      <c r="M454" s="86"/>
      <c r="N454" s="86"/>
      <c r="O454" s="86"/>
      <c r="P454" s="86"/>
      <c r="Q454" s="86"/>
      <c r="R454" s="86"/>
      <c r="S454" s="86"/>
      <c r="T454" s="86"/>
      <c r="U454" s="86"/>
      <c r="V454" s="86"/>
      <c r="W454" s="86"/>
      <c r="X454" s="86"/>
      <c r="Y454" s="86"/>
      <c r="Z454" s="86"/>
      <c r="AA454" s="86"/>
      <c r="AB454" s="86"/>
      <c r="AC454" s="86"/>
      <c r="AD454" s="86"/>
      <c r="AE454" s="86"/>
      <c r="AF454" s="86"/>
      <c r="AG454" s="86"/>
      <c r="AH454" s="86"/>
      <c r="AI454" s="86"/>
      <c r="AJ454" s="86"/>
      <c r="AK454" s="86"/>
      <c r="AL454" s="86"/>
      <c r="AM454" s="86"/>
      <c r="AN454" s="87"/>
    </row>
    <row r="455" ht="19.9" customHeight="1" spans="1:40">
      <c r="A455" s="54"/>
      <c r="B455" s="83" t="s">
        <v>197</v>
      </c>
      <c r="C455" s="83" t="s">
        <v>195</v>
      </c>
      <c r="D455" s="84" t="s">
        <v>86</v>
      </c>
      <c r="E455" s="85" t="s">
        <v>198</v>
      </c>
      <c r="F455" s="86">
        <v>9.62</v>
      </c>
      <c r="G455" s="86">
        <v>9.62</v>
      </c>
      <c r="H455" s="86">
        <v>9.62</v>
      </c>
      <c r="I455" s="86">
        <v>9.62</v>
      </c>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86"/>
      <c r="AI455" s="86"/>
      <c r="AJ455" s="86"/>
      <c r="AK455" s="86"/>
      <c r="AL455" s="86"/>
      <c r="AM455" s="86"/>
      <c r="AN455" s="87"/>
    </row>
    <row r="456" ht="19.9" customHeight="1" spans="1:40">
      <c r="A456" s="54"/>
      <c r="B456" s="83" t="s">
        <v>197</v>
      </c>
      <c r="C456" s="83" t="s">
        <v>195</v>
      </c>
      <c r="D456" s="84" t="s">
        <v>86</v>
      </c>
      <c r="E456" s="85" t="s">
        <v>199</v>
      </c>
      <c r="F456" s="86">
        <v>3.22</v>
      </c>
      <c r="G456" s="86">
        <v>3.22</v>
      </c>
      <c r="H456" s="86">
        <v>3.22</v>
      </c>
      <c r="I456" s="86">
        <v>3.22</v>
      </c>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86"/>
      <c r="AI456" s="86"/>
      <c r="AJ456" s="86"/>
      <c r="AK456" s="86"/>
      <c r="AL456" s="86"/>
      <c r="AM456" s="86"/>
      <c r="AN456" s="87"/>
    </row>
    <row r="457" ht="19.9" customHeight="1" spans="2:40">
      <c r="B457" s="94" t="s">
        <v>192</v>
      </c>
      <c r="C457" s="83" t="s">
        <v>201</v>
      </c>
      <c r="D457" s="84" t="s">
        <v>86</v>
      </c>
      <c r="E457" s="85" t="s">
        <v>202</v>
      </c>
      <c r="F457" s="86">
        <v>24.72</v>
      </c>
      <c r="G457" s="86">
        <v>24.72</v>
      </c>
      <c r="H457" s="86">
        <v>24.72</v>
      </c>
      <c r="I457" s="86">
        <v>24.72</v>
      </c>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86"/>
      <c r="AI457" s="86"/>
      <c r="AJ457" s="86"/>
      <c r="AK457" s="86"/>
      <c r="AL457" s="86"/>
      <c r="AM457" s="86"/>
      <c r="AN457" s="87"/>
    </row>
    <row r="458" ht="19.9" customHeight="1" spans="1:40">
      <c r="A458" s="54"/>
      <c r="B458" s="83" t="s">
        <v>197</v>
      </c>
      <c r="C458" s="83" t="s">
        <v>201</v>
      </c>
      <c r="D458" s="84" t="s">
        <v>86</v>
      </c>
      <c r="E458" s="85" t="s">
        <v>204</v>
      </c>
      <c r="F458" s="86">
        <v>24.72</v>
      </c>
      <c r="G458" s="86">
        <v>24.72</v>
      </c>
      <c r="H458" s="86">
        <v>24.72</v>
      </c>
      <c r="I458" s="86">
        <v>24.72</v>
      </c>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86"/>
      <c r="AI458" s="86"/>
      <c r="AJ458" s="86"/>
      <c r="AK458" s="86"/>
      <c r="AL458" s="86"/>
      <c r="AM458" s="86"/>
      <c r="AN458" s="87"/>
    </row>
    <row r="459" ht="19.9" customHeight="1" spans="2:40">
      <c r="B459" s="94" t="s">
        <v>192</v>
      </c>
      <c r="C459" s="83" t="s">
        <v>230</v>
      </c>
      <c r="D459" s="84" t="s">
        <v>86</v>
      </c>
      <c r="E459" s="85" t="s">
        <v>267</v>
      </c>
      <c r="F459" s="86">
        <v>22.31</v>
      </c>
      <c r="G459" s="86">
        <v>22.31</v>
      </c>
      <c r="H459" s="86">
        <v>22.31</v>
      </c>
      <c r="I459" s="86">
        <v>22.31</v>
      </c>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c r="AG459" s="86"/>
      <c r="AH459" s="86"/>
      <c r="AI459" s="86"/>
      <c r="AJ459" s="86"/>
      <c r="AK459" s="86"/>
      <c r="AL459" s="86"/>
      <c r="AM459" s="86"/>
      <c r="AN459" s="87"/>
    </row>
    <row r="460" ht="19.9" customHeight="1" spans="2:40">
      <c r="B460" s="94" t="s">
        <v>192</v>
      </c>
      <c r="C460" s="83" t="s">
        <v>205</v>
      </c>
      <c r="D460" s="84" t="s">
        <v>86</v>
      </c>
      <c r="E460" s="85" t="s">
        <v>206</v>
      </c>
      <c r="F460" s="86">
        <v>14.73</v>
      </c>
      <c r="G460" s="86">
        <v>14.73</v>
      </c>
      <c r="H460" s="86">
        <v>14.73</v>
      </c>
      <c r="I460" s="86">
        <v>14.73</v>
      </c>
      <c r="J460" s="86"/>
      <c r="K460" s="86"/>
      <c r="L460" s="86"/>
      <c r="M460" s="86"/>
      <c r="N460" s="86"/>
      <c r="O460" s="86"/>
      <c r="P460" s="86"/>
      <c r="Q460" s="86"/>
      <c r="R460" s="86"/>
      <c r="S460" s="86"/>
      <c r="T460" s="86"/>
      <c r="U460" s="86"/>
      <c r="V460" s="86"/>
      <c r="W460" s="86"/>
      <c r="X460" s="86"/>
      <c r="Y460" s="86"/>
      <c r="Z460" s="86"/>
      <c r="AA460" s="86"/>
      <c r="AB460" s="86"/>
      <c r="AC460" s="86"/>
      <c r="AD460" s="86"/>
      <c r="AE460" s="86"/>
      <c r="AF460" s="86"/>
      <c r="AG460" s="86"/>
      <c r="AH460" s="86"/>
      <c r="AI460" s="86"/>
      <c r="AJ460" s="86"/>
      <c r="AK460" s="86"/>
      <c r="AL460" s="86"/>
      <c r="AM460" s="86"/>
      <c r="AN460" s="87"/>
    </row>
    <row r="461" ht="19.9" customHeight="1" spans="2:40">
      <c r="B461" s="94" t="s">
        <v>192</v>
      </c>
      <c r="C461" s="83" t="s">
        <v>207</v>
      </c>
      <c r="D461" s="84" t="s">
        <v>86</v>
      </c>
      <c r="E461" s="85" t="s">
        <v>208</v>
      </c>
      <c r="F461" s="86">
        <v>7.37</v>
      </c>
      <c r="G461" s="86">
        <v>7.37</v>
      </c>
      <c r="H461" s="86">
        <v>7.37</v>
      </c>
      <c r="I461" s="86">
        <v>7.37</v>
      </c>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86"/>
      <c r="AI461" s="86"/>
      <c r="AJ461" s="86"/>
      <c r="AK461" s="86"/>
      <c r="AL461" s="86"/>
      <c r="AM461" s="86"/>
      <c r="AN461" s="87"/>
    </row>
    <row r="462" ht="19.9" customHeight="1" spans="2:40">
      <c r="B462" s="94" t="s">
        <v>192</v>
      </c>
      <c r="C462" s="83" t="s">
        <v>209</v>
      </c>
      <c r="D462" s="84" t="s">
        <v>86</v>
      </c>
      <c r="E462" s="85" t="s">
        <v>210</v>
      </c>
      <c r="F462" s="86">
        <v>7.95</v>
      </c>
      <c r="G462" s="86">
        <v>7.95</v>
      </c>
      <c r="H462" s="86">
        <v>7.95</v>
      </c>
      <c r="I462" s="86">
        <v>7.95</v>
      </c>
      <c r="J462" s="86"/>
      <c r="K462" s="86"/>
      <c r="L462" s="86"/>
      <c r="M462" s="86"/>
      <c r="N462" s="86"/>
      <c r="O462" s="86"/>
      <c r="P462" s="86"/>
      <c r="Q462" s="86"/>
      <c r="R462" s="86"/>
      <c r="S462" s="86"/>
      <c r="T462" s="86"/>
      <c r="U462" s="86"/>
      <c r="V462" s="86"/>
      <c r="W462" s="86"/>
      <c r="X462" s="86"/>
      <c r="Y462" s="86"/>
      <c r="Z462" s="86"/>
      <c r="AA462" s="86"/>
      <c r="AB462" s="86"/>
      <c r="AC462" s="86"/>
      <c r="AD462" s="86"/>
      <c r="AE462" s="86"/>
      <c r="AF462" s="86"/>
      <c r="AG462" s="86"/>
      <c r="AH462" s="86"/>
      <c r="AI462" s="86"/>
      <c r="AJ462" s="86"/>
      <c r="AK462" s="86"/>
      <c r="AL462" s="86"/>
      <c r="AM462" s="86"/>
      <c r="AN462" s="87"/>
    </row>
    <row r="463" ht="19.9" customHeight="1" spans="2:40">
      <c r="B463" s="94" t="s">
        <v>192</v>
      </c>
      <c r="C463" s="83" t="s">
        <v>213</v>
      </c>
      <c r="D463" s="84" t="s">
        <v>86</v>
      </c>
      <c r="E463" s="85" t="s">
        <v>214</v>
      </c>
      <c r="F463" s="86">
        <v>2.29</v>
      </c>
      <c r="G463" s="86">
        <v>2.29</v>
      </c>
      <c r="H463" s="86">
        <v>2.29</v>
      </c>
      <c r="I463" s="86">
        <v>2.29</v>
      </c>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86"/>
      <c r="AI463" s="86"/>
      <c r="AJ463" s="86"/>
      <c r="AK463" s="86"/>
      <c r="AL463" s="86"/>
      <c r="AM463" s="86"/>
      <c r="AN463" s="87"/>
    </row>
    <row r="464" ht="19.9" customHeight="1" spans="1:40">
      <c r="A464" s="54"/>
      <c r="B464" s="83" t="s">
        <v>197</v>
      </c>
      <c r="C464" s="83" t="s">
        <v>213</v>
      </c>
      <c r="D464" s="84" t="s">
        <v>86</v>
      </c>
      <c r="E464" s="85" t="s">
        <v>215</v>
      </c>
      <c r="F464" s="86">
        <v>0.55</v>
      </c>
      <c r="G464" s="86">
        <v>0.55</v>
      </c>
      <c r="H464" s="86">
        <v>0.55</v>
      </c>
      <c r="I464" s="86">
        <v>0.55</v>
      </c>
      <c r="J464" s="86"/>
      <c r="K464" s="86"/>
      <c r="L464" s="86"/>
      <c r="M464" s="86"/>
      <c r="N464" s="86"/>
      <c r="O464" s="86"/>
      <c r="P464" s="86"/>
      <c r="Q464" s="86"/>
      <c r="R464" s="86"/>
      <c r="S464" s="86"/>
      <c r="T464" s="86"/>
      <c r="U464" s="86"/>
      <c r="V464" s="86"/>
      <c r="W464" s="86"/>
      <c r="X464" s="86"/>
      <c r="Y464" s="86"/>
      <c r="Z464" s="86"/>
      <c r="AA464" s="86"/>
      <c r="AB464" s="86"/>
      <c r="AC464" s="86"/>
      <c r="AD464" s="86"/>
      <c r="AE464" s="86"/>
      <c r="AF464" s="86"/>
      <c r="AG464" s="86"/>
      <c r="AH464" s="86"/>
      <c r="AI464" s="86"/>
      <c r="AJ464" s="86"/>
      <c r="AK464" s="86"/>
      <c r="AL464" s="86"/>
      <c r="AM464" s="86"/>
      <c r="AN464" s="87"/>
    </row>
    <row r="465" ht="19.9" customHeight="1" spans="1:40">
      <c r="A465" s="54"/>
      <c r="B465" s="83" t="s">
        <v>197</v>
      </c>
      <c r="C465" s="83" t="s">
        <v>213</v>
      </c>
      <c r="D465" s="84" t="s">
        <v>86</v>
      </c>
      <c r="E465" s="85" t="s">
        <v>216</v>
      </c>
      <c r="F465" s="86">
        <v>0.23</v>
      </c>
      <c r="G465" s="86">
        <v>0.23</v>
      </c>
      <c r="H465" s="86">
        <v>0.23</v>
      </c>
      <c r="I465" s="86">
        <v>0.23</v>
      </c>
      <c r="J465" s="86"/>
      <c r="K465" s="86"/>
      <c r="L465" s="86"/>
      <c r="M465" s="86"/>
      <c r="N465" s="86"/>
      <c r="O465" s="86"/>
      <c r="P465" s="86"/>
      <c r="Q465" s="86"/>
      <c r="R465" s="86"/>
      <c r="S465" s="86"/>
      <c r="T465" s="86"/>
      <c r="U465" s="86"/>
      <c r="V465" s="86"/>
      <c r="W465" s="86"/>
      <c r="X465" s="86"/>
      <c r="Y465" s="86"/>
      <c r="Z465" s="86"/>
      <c r="AA465" s="86"/>
      <c r="AB465" s="86"/>
      <c r="AC465" s="86"/>
      <c r="AD465" s="86"/>
      <c r="AE465" s="86"/>
      <c r="AF465" s="86"/>
      <c r="AG465" s="86"/>
      <c r="AH465" s="86"/>
      <c r="AI465" s="86"/>
      <c r="AJ465" s="86"/>
      <c r="AK465" s="86"/>
      <c r="AL465" s="86"/>
      <c r="AM465" s="86"/>
      <c r="AN465" s="87"/>
    </row>
    <row r="466" ht="19.9" customHeight="1" spans="1:40">
      <c r="A466" s="54"/>
      <c r="B466" s="83" t="s">
        <v>197</v>
      </c>
      <c r="C466" s="83" t="s">
        <v>213</v>
      </c>
      <c r="D466" s="84" t="s">
        <v>86</v>
      </c>
      <c r="E466" s="85" t="s">
        <v>268</v>
      </c>
      <c r="F466" s="86">
        <v>1.51</v>
      </c>
      <c r="G466" s="86">
        <v>1.51</v>
      </c>
      <c r="H466" s="86">
        <v>1.51</v>
      </c>
      <c r="I466" s="86">
        <v>1.51</v>
      </c>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86"/>
      <c r="AI466" s="86"/>
      <c r="AJ466" s="86"/>
      <c r="AK466" s="86"/>
      <c r="AL466" s="86"/>
      <c r="AM466" s="86"/>
      <c r="AN466" s="87"/>
    </row>
    <row r="467" ht="19.9" customHeight="1" spans="2:40">
      <c r="B467" s="94" t="s">
        <v>192</v>
      </c>
      <c r="C467" s="83" t="s">
        <v>217</v>
      </c>
      <c r="D467" s="84" t="s">
        <v>86</v>
      </c>
      <c r="E467" s="85" t="s">
        <v>218</v>
      </c>
      <c r="F467" s="86">
        <v>13.36</v>
      </c>
      <c r="G467" s="86">
        <v>13.36</v>
      </c>
      <c r="H467" s="86">
        <v>13.36</v>
      </c>
      <c r="I467" s="86">
        <v>13.36</v>
      </c>
      <c r="J467" s="86"/>
      <c r="K467" s="86"/>
      <c r="L467" s="86"/>
      <c r="M467" s="86"/>
      <c r="N467" s="86"/>
      <c r="O467" s="86"/>
      <c r="P467" s="86"/>
      <c r="Q467" s="86"/>
      <c r="R467" s="86"/>
      <c r="S467" s="86"/>
      <c r="T467" s="86"/>
      <c r="U467" s="86"/>
      <c r="V467" s="86"/>
      <c r="W467" s="86"/>
      <c r="X467" s="86"/>
      <c r="Y467" s="86"/>
      <c r="Z467" s="86"/>
      <c r="AA467" s="86"/>
      <c r="AB467" s="86"/>
      <c r="AC467" s="86"/>
      <c r="AD467" s="86"/>
      <c r="AE467" s="86"/>
      <c r="AF467" s="86"/>
      <c r="AG467" s="86"/>
      <c r="AH467" s="86"/>
      <c r="AI467" s="86"/>
      <c r="AJ467" s="86"/>
      <c r="AK467" s="86"/>
      <c r="AL467" s="86"/>
      <c r="AM467" s="86"/>
      <c r="AN467" s="87"/>
    </row>
    <row r="468" ht="19.9" customHeight="1" spans="2:40">
      <c r="B468" s="94" t="s">
        <v>192</v>
      </c>
      <c r="C468" s="83" t="s">
        <v>219</v>
      </c>
      <c r="D468" s="84" t="s">
        <v>86</v>
      </c>
      <c r="E468" s="85" t="s">
        <v>220</v>
      </c>
      <c r="F468" s="86">
        <v>26.29</v>
      </c>
      <c r="G468" s="86">
        <v>26.29</v>
      </c>
      <c r="H468" s="86">
        <v>26.29</v>
      </c>
      <c r="I468" s="86">
        <v>26.29</v>
      </c>
      <c r="J468" s="86"/>
      <c r="K468" s="86"/>
      <c r="L468" s="86"/>
      <c r="M468" s="86"/>
      <c r="N468" s="86"/>
      <c r="O468" s="86"/>
      <c r="P468" s="86"/>
      <c r="Q468" s="86"/>
      <c r="R468" s="86"/>
      <c r="S468" s="86"/>
      <c r="T468" s="86"/>
      <c r="U468" s="86"/>
      <c r="V468" s="86"/>
      <c r="W468" s="86"/>
      <c r="X468" s="86"/>
      <c r="Y468" s="86"/>
      <c r="Z468" s="86"/>
      <c r="AA468" s="86"/>
      <c r="AB468" s="86"/>
      <c r="AC468" s="86"/>
      <c r="AD468" s="86"/>
      <c r="AE468" s="86"/>
      <c r="AF468" s="86"/>
      <c r="AG468" s="86"/>
      <c r="AH468" s="86"/>
      <c r="AI468" s="86"/>
      <c r="AJ468" s="86"/>
      <c r="AK468" s="86"/>
      <c r="AL468" s="86"/>
      <c r="AM468" s="86"/>
      <c r="AN468" s="87"/>
    </row>
    <row r="469" ht="19.9" customHeight="1" spans="1:40">
      <c r="A469" s="54"/>
      <c r="B469" s="83" t="s">
        <v>197</v>
      </c>
      <c r="C469" s="83" t="s">
        <v>219</v>
      </c>
      <c r="D469" s="84" t="s">
        <v>86</v>
      </c>
      <c r="E469" s="85" t="s">
        <v>221</v>
      </c>
      <c r="F469" s="86">
        <v>26.29</v>
      </c>
      <c r="G469" s="86">
        <v>26.29</v>
      </c>
      <c r="H469" s="86">
        <v>26.29</v>
      </c>
      <c r="I469" s="86">
        <v>26.29</v>
      </c>
      <c r="J469" s="86"/>
      <c r="K469" s="86"/>
      <c r="L469" s="86"/>
      <c r="M469" s="86"/>
      <c r="N469" s="86"/>
      <c r="O469" s="86"/>
      <c r="P469" s="86"/>
      <c r="Q469" s="86"/>
      <c r="R469" s="86"/>
      <c r="S469" s="86"/>
      <c r="T469" s="86"/>
      <c r="U469" s="86"/>
      <c r="V469" s="86"/>
      <c r="W469" s="86"/>
      <c r="X469" s="86"/>
      <c r="Y469" s="86"/>
      <c r="Z469" s="86"/>
      <c r="AA469" s="86"/>
      <c r="AB469" s="86"/>
      <c r="AC469" s="86"/>
      <c r="AD469" s="86"/>
      <c r="AE469" s="86"/>
      <c r="AF469" s="86"/>
      <c r="AG469" s="86"/>
      <c r="AH469" s="86"/>
      <c r="AI469" s="86"/>
      <c r="AJ469" s="86"/>
      <c r="AK469" s="86"/>
      <c r="AL469" s="86"/>
      <c r="AM469" s="86"/>
      <c r="AN469" s="87"/>
    </row>
    <row r="470" ht="19.9" customHeight="1" spans="2:40">
      <c r="B470" s="83" t="s">
        <v>22</v>
      </c>
      <c r="C470" s="83" t="s">
        <v>22</v>
      </c>
      <c r="D470" s="84"/>
      <c r="E470" s="85" t="s">
        <v>222</v>
      </c>
      <c r="F470" s="86">
        <v>130.69</v>
      </c>
      <c r="G470" s="86">
        <v>130.69</v>
      </c>
      <c r="H470" s="86">
        <v>130.69</v>
      </c>
      <c r="I470" s="86">
        <v>15.69</v>
      </c>
      <c r="J470" s="86">
        <v>115</v>
      </c>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86"/>
      <c r="AI470" s="86"/>
      <c r="AJ470" s="86"/>
      <c r="AK470" s="86"/>
      <c r="AL470" s="86"/>
      <c r="AM470" s="86"/>
      <c r="AN470" s="87"/>
    </row>
    <row r="471" ht="19.9" customHeight="1" spans="1:40">
      <c r="A471" s="54"/>
      <c r="B471" s="94" t="s">
        <v>223</v>
      </c>
      <c r="C471" s="83" t="s">
        <v>193</v>
      </c>
      <c r="D471" s="84" t="s">
        <v>86</v>
      </c>
      <c r="E471" s="85" t="s">
        <v>224</v>
      </c>
      <c r="F471" s="86">
        <v>0.65</v>
      </c>
      <c r="G471" s="86">
        <v>0.65</v>
      </c>
      <c r="H471" s="86">
        <v>0.65</v>
      </c>
      <c r="I471" s="86">
        <v>0.65</v>
      </c>
      <c r="J471" s="86"/>
      <c r="K471" s="86"/>
      <c r="L471" s="86"/>
      <c r="M471" s="86"/>
      <c r="N471" s="86"/>
      <c r="O471" s="86"/>
      <c r="P471" s="86"/>
      <c r="Q471" s="86"/>
      <c r="R471" s="86"/>
      <c r="S471" s="86"/>
      <c r="T471" s="86"/>
      <c r="U471" s="86"/>
      <c r="V471" s="86"/>
      <c r="W471" s="86"/>
      <c r="X471" s="86"/>
      <c r="Y471" s="86"/>
      <c r="Z471" s="86"/>
      <c r="AA471" s="86"/>
      <c r="AB471" s="86"/>
      <c r="AC471" s="86"/>
      <c r="AD471" s="86"/>
      <c r="AE471" s="86"/>
      <c r="AF471" s="86"/>
      <c r="AG471" s="86"/>
      <c r="AH471" s="86"/>
      <c r="AI471" s="86"/>
      <c r="AJ471" s="86"/>
      <c r="AK471" s="86"/>
      <c r="AL471" s="86"/>
      <c r="AM471" s="86"/>
      <c r="AN471" s="87"/>
    </row>
    <row r="472" ht="19.9" customHeight="1" spans="2:40">
      <c r="B472" s="94" t="s">
        <v>223</v>
      </c>
      <c r="C472" s="83" t="s">
        <v>226</v>
      </c>
      <c r="D472" s="84" t="s">
        <v>86</v>
      </c>
      <c r="E472" s="85" t="s">
        <v>227</v>
      </c>
      <c r="F472" s="86">
        <v>0.19</v>
      </c>
      <c r="G472" s="86">
        <v>0.19</v>
      </c>
      <c r="H472" s="86">
        <v>0.19</v>
      </c>
      <c r="I472" s="86">
        <v>0.19</v>
      </c>
      <c r="J472" s="86"/>
      <c r="K472" s="86"/>
      <c r="L472" s="86"/>
      <c r="M472" s="86"/>
      <c r="N472" s="86"/>
      <c r="O472" s="86"/>
      <c r="P472" s="86"/>
      <c r="Q472" s="86"/>
      <c r="R472" s="86"/>
      <c r="S472" s="86"/>
      <c r="T472" s="86"/>
      <c r="U472" s="86"/>
      <c r="V472" s="86"/>
      <c r="W472" s="86"/>
      <c r="X472" s="86"/>
      <c r="Y472" s="86"/>
      <c r="Z472" s="86"/>
      <c r="AA472" s="86"/>
      <c r="AB472" s="86"/>
      <c r="AC472" s="86"/>
      <c r="AD472" s="86"/>
      <c r="AE472" s="86"/>
      <c r="AF472" s="86"/>
      <c r="AG472" s="86"/>
      <c r="AH472" s="86"/>
      <c r="AI472" s="86"/>
      <c r="AJ472" s="86"/>
      <c r="AK472" s="86"/>
      <c r="AL472" s="86"/>
      <c r="AM472" s="86"/>
      <c r="AN472" s="87"/>
    </row>
    <row r="473" ht="19.9" customHeight="1" spans="2:40">
      <c r="B473" s="94" t="s">
        <v>223</v>
      </c>
      <c r="C473" s="83" t="s">
        <v>228</v>
      </c>
      <c r="D473" s="84" t="s">
        <v>86</v>
      </c>
      <c r="E473" s="85" t="s">
        <v>229</v>
      </c>
      <c r="F473" s="86">
        <v>2.3</v>
      </c>
      <c r="G473" s="86">
        <v>2.3</v>
      </c>
      <c r="H473" s="86">
        <v>2.3</v>
      </c>
      <c r="I473" s="86"/>
      <c r="J473" s="86">
        <v>2.3</v>
      </c>
      <c r="K473" s="86"/>
      <c r="L473" s="86"/>
      <c r="M473" s="86"/>
      <c r="N473" s="86"/>
      <c r="O473" s="86"/>
      <c r="P473" s="86"/>
      <c r="Q473" s="86"/>
      <c r="R473" s="86"/>
      <c r="S473" s="86"/>
      <c r="T473" s="86"/>
      <c r="U473" s="86"/>
      <c r="V473" s="86"/>
      <c r="W473" s="86"/>
      <c r="X473" s="86"/>
      <c r="Y473" s="86"/>
      <c r="Z473" s="86"/>
      <c r="AA473" s="86"/>
      <c r="AB473" s="86"/>
      <c r="AC473" s="86"/>
      <c r="AD473" s="86"/>
      <c r="AE473" s="86"/>
      <c r="AF473" s="86"/>
      <c r="AG473" s="86"/>
      <c r="AH473" s="86"/>
      <c r="AI473" s="86"/>
      <c r="AJ473" s="86"/>
      <c r="AK473" s="86"/>
      <c r="AL473" s="86"/>
      <c r="AM473" s="86"/>
      <c r="AN473" s="87"/>
    </row>
    <row r="474" ht="19.9" customHeight="1" spans="2:40">
      <c r="B474" s="94" t="s">
        <v>223</v>
      </c>
      <c r="C474" s="83" t="s">
        <v>230</v>
      </c>
      <c r="D474" s="84" t="s">
        <v>86</v>
      </c>
      <c r="E474" s="85" t="s">
        <v>231</v>
      </c>
      <c r="F474" s="86">
        <v>2.07</v>
      </c>
      <c r="G474" s="86">
        <v>2.07</v>
      </c>
      <c r="H474" s="86">
        <v>2.07</v>
      </c>
      <c r="I474" s="86">
        <v>2.07</v>
      </c>
      <c r="J474" s="86"/>
      <c r="K474" s="86"/>
      <c r="L474" s="86"/>
      <c r="M474" s="86"/>
      <c r="N474" s="86"/>
      <c r="O474" s="86"/>
      <c r="P474" s="86"/>
      <c r="Q474" s="86"/>
      <c r="R474" s="86"/>
      <c r="S474" s="86"/>
      <c r="T474" s="86"/>
      <c r="U474" s="86"/>
      <c r="V474" s="86"/>
      <c r="W474" s="86"/>
      <c r="X474" s="86"/>
      <c r="Y474" s="86"/>
      <c r="Z474" s="86"/>
      <c r="AA474" s="86"/>
      <c r="AB474" s="86"/>
      <c r="AC474" s="86"/>
      <c r="AD474" s="86"/>
      <c r="AE474" s="86"/>
      <c r="AF474" s="86"/>
      <c r="AG474" s="86"/>
      <c r="AH474" s="86"/>
      <c r="AI474" s="86"/>
      <c r="AJ474" s="86"/>
      <c r="AK474" s="86"/>
      <c r="AL474" s="86"/>
      <c r="AM474" s="86"/>
      <c r="AN474" s="87"/>
    </row>
    <row r="475" ht="19.9" customHeight="1" spans="2:40">
      <c r="B475" s="94" t="s">
        <v>223</v>
      </c>
      <c r="C475" s="83" t="s">
        <v>205</v>
      </c>
      <c r="D475" s="84" t="s">
        <v>86</v>
      </c>
      <c r="E475" s="85" t="s">
        <v>232</v>
      </c>
      <c r="F475" s="86">
        <v>0.26</v>
      </c>
      <c r="G475" s="86">
        <v>0.26</v>
      </c>
      <c r="H475" s="86">
        <v>0.26</v>
      </c>
      <c r="I475" s="86">
        <v>0.26</v>
      </c>
      <c r="J475" s="86"/>
      <c r="K475" s="86"/>
      <c r="L475" s="86"/>
      <c r="M475" s="86"/>
      <c r="N475" s="86"/>
      <c r="O475" s="86"/>
      <c r="P475" s="86"/>
      <c r="Q475" s="86"/>
      <c r="R475" s="86"/>
      <c r="S475" s="86"/>
      <c r="T475" s="86"/>
      <c r="U475" s="86"/>
      <c r="V475" s="86"/>
      <c r="W475" s="86"/>
      <c r="X475" s="86"/>
      <c r="Y475" s="86"/>
      <c r="Z475" s="86"/>
      <c r="AA475" s="86"/>
      <c r="AB475" s="86"/>
      <c r="AC475" s="86"/>
      <c r="AD475" s="86"/>
      <c r="AE475" s="86"/>
      <c r="AF475" s="86"/>
      <c r="AG475" s="86"/>
      <c r="AH475" s="86"/>
      <c r="AI475" s="86"/>
      <c r="AJ475" s="86"/>
      <c r="AK475" s="86"/>
      <c r="AL475" s="86"/>
      <c r="AM475" s="86"/>
      <c r="AN475" s="87"/>
    </row>
    <row r="476" ht="19.9" customHeight="1" spans="2:40">
      <c r="B476" s="94" t="s">
        <v>223</v>
      </c>
      <c r="C476" s="83" t="s">
        <v>207</v>
      </c>
      <c r="D476" s="84" t="s">
        <v>86</v>
      </c>
      <c r="E476" s="85" t="s">
        <v>233</v>
      </c>
      <c r="F476" s="86">
        <v>7.6</v>
      </c>
      <c r="G476" s="86">
        <v>7.6</v>
      </c>
      <c r="H476" s="86">
        <v>7.6</v>
      </c>
      <c r="I476" s="86"/>
      <c r="J476" s="86">
        <v>7.6</v>
      </c>
      <c r="K476" s="86"/>
      <c r="L476" s="86"/>
      <c r="M476" s="86"/>
      <c r="N476" s="86"/>
      <c r="O476" s="86"/>
      <c r="P476" s="86"/>
      <c r="Q476" s="86"/>
      <c r="R476" s="86"/>
      <c r="S476" s="86"/>
      <c r="T476" s="86"/>
      <c r="U476" s="86"/>
      <c r="V476" s="86"/>
      <c r="W476" s="86"/>
      <c r="X476" s="86"/>
      <c r="Y476" s="86"/>
      <c r="Z476" s="86"/>
      <c r="AA476" s="86"/>
      <c r="AB476" s="86"/>
      <c r="AC476" s="86"/>
      <c r="AD476" s="86"/>
      <c r="AE476" s="86"/>
      <c r="AF476" s="86"/>
      <c r="AG476" s="86"/>
      <c r="AH476" s="86"/>
      <c r="AI476" s="86"/>
      <c r="AJ476" s="86"/>
      <c r="AK476" s="86"/>
      <c r="AL476" s="86"/>
      <c r="AM476" s="86"/>
      <c r="AN476" s="87"/>
    </row>
    <row r="477" ht="19.9" customHeight="1" spans="2:40">
      <c r="B477" s="94" t="s">
        <v>223</v>
      </c>
      <c r="C477" s="83" t="s">
        <v>211</v>
      </c>
      <c r="D477" s="84" t="s">
        <v>86</v>
      </c>
      <c r="E477" s="85" t="s">
        <v>234</v>
      </c>
      <c r="F477" s="86">
        <v>2.85</v>
      </c>
      <c r="G477" s="86">
        <v>2.85</v>
      </c>
      <c r="H477" s="86">
        <v>2.85</v>
      </c>
      <c r="I477" s="86">
        <v>2.85</v>
      </c>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86"/>
      <c r="AI477" s="86"/>
      <c r="AJ477" s="86"/>
      <c r="AK477" s="86"/>
      <c r="AL477" s="86"/>
      <c r="AM477" s="86"/>
      <c r="AN477" s="87"/>
    </row>
    <row r="478" ht="19.9" customHeight="1" spans="2:40">
      <c r="B478" s="94" t="s">
        <v>223</v>
      </c>
      <c r="C478" s="83" t="s">
        <v>217</v>
      </c>
      <c r="D478" s="84" t="s">
        <v>86</v>
      </c>
      <c r="E478" s="85" t="s">
        <v>235</v>
      </c>
      <c r="F478" s="86">
        <v>0.17</v>
      </c>
      <c r="G478" s="86">
        <v>0.17</v>
      </c>
      <c r="H478" s="86">
        <v>0.17</v>
      </c>
      <c r="I478" s="86">
        <v>0.17</v>
      </c>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86"/>
      <c r="AI478" s="86"/>
      <c r="AJ478" s="86"/>
      <c r="AK478" s="86"/>
      <c r="AL478" s="86"/>
      <c r="AM478" s="86"/>
      <c r="AN478" s="87"/>
    </row>
    <row r="479" ht="19.9" customHeight="1" spans="2:40">
      <c r="B479" s="94" t="s">
        <v>223</v>
      </c>
      <c r="C479" s="83" t="s">
        <v>236</v>
      </c>
      <c r="D479" s="84" t="s">
        <v>86</v>
      </c>
      <c r="E479" s="85" t="s">
        <v>237</v>
      </c>
      <c r="F479" s="86">
        <v>5.2</v>
      </c>
      <c r="G479" s="86">
        <v>5.2</v>
      </c>
      <c r="H479" s="86">
        <v>5.2</v>
      </c>
      <c r="I479" s="86"/>
      <c r="J479" s="86">
        <v>5.2</v>
      </c>
      <c r="K479" s="86"/>
      <c r="L479" s="86"/>
      <c r="M479" s="86"/>
      <c r="N479" s="86"/>
      <c r="O479" s="86"/>
      <c r="P479" s="86"/>
      <c r="Q479" s="86"/>
      <c r="R479" s="86"/>
      <c r="S479" s="86"/>
      <c r="T479" s="86"/>
      <c r="U479" s="86"/>
      <c r="V479" s="86"/>
      <c r="W479" s="86"/>
      <c r="X479" s="86"/>
      <c r="Y479" s="86"/>
      <c r="Z479" s="86"/>
      <c r="AA479" s="86"/>
      <c r="AB479" s="86"/>
      <c r="AC479" s="86"/>
      <c r="AD479" s="86"/>
      <c r="AE479" s="86"/>
      <c r="AF479" s="86"/>
      <c r="AG479" s="86"/>
      <c r="AH479" s="86"/>
      <c r="AI479" s="86"/>
      <c r="AJ479" s="86"/>
      <c r="AK479" s="86"/>
      <c r="AL479" s="86"/>
      <c r="AM479" s="86"/>
      <c r="AN479" s="87"/>
    </row>
    <row r="480" ht="19.9" customHeight="1" spans="2:40">
      <c r="B480" s="94" t="s">
        <v>223</v>
      </c>
      <c r="C480" s="83" t="s">
        <v>240</v>
      </c>
      <c r="D480" s="84" t="s">
        <v>86</v>
      </c>
      <c r="E480" s="85" t="s">
        <v>241</v>
      </c>
      <c r="F480" s="86">
        <v>1.21</v>
      </c>
      <c r="G480" s="86">
        <v>1.21</v>
      </c>
      <c r="H480" s="86">
        <v>1.21</v>
      </c>
      <c r="I480" s="86">
        <v>1.21</v>
      </c>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86"/>
      <c r="AI480" s="86"/>
      <c r="AJ480" s="86"/>
      <c r="AK480" s="86"/>
      <c r="AL480" s="86"/>
      <c r="AM480" s="86"/>
      <c r="AN480" s="87"/>
    </row>
    <row r="481" ht="19.9" customHeight="1" spans="2:40">
      <c r="B481" s="94" t="s">
        <v>223</v>
      </c>
      <c r="C481" s="83" t="s">
        <v>242</v>
      </c>
      <c r="D481" s="84" t="s">
        <v>86</v>
      </c>
      <c r="E481" s="85" t="s">
        <v>243</v>
      </c>
      <c r="F481" s="86">
        <v>0.18</v>
      </c>
      <c r="G481" s="86">
        <v>0.18</v>
      </c>
      <c r="H481" s="86">
        <v>0.18</v>
      </c>
      <c r="I481" s="86">
        <v>0.18</v>
      </c>
      <c r="J481" s="86"/>
      <c r="K481" s="86"/>
      <c r="L481" s="86"/>
      <c r="M481" s="86"/>
      <c r="N481" s="86"/>
      <c r="O481" s="86"/>
      <c r="P481" s="86"/>
      <c r="Q481" s="86"/>
      <c r="R481" s="86"/>
      <c r="S481" s="86"/>
      <c r="T481" s="86"/>
      <c r="U481" s="86"/>
      <c r="V481" s="86"/>
      <c r="W481" s="86"/>
      <c r="X481" s="86"/>
      <c r="Y481" s="86"/>
      <c r="Z481" s="86"/>
      <c r="AA481" s="86"/>
      <c r="AB481" s="86"/>
      <c r="AC481" s="86"/>
      <c r="AD481" s="86"/>
      <c r="AE481" s="86"/>
      <c r="AF481" s="86"/>
      <c r="AG481" s="86"/>
      <c r="AH481" s="86"/>
      <c r="AI481" s="86"/>
      <c r="AJ481" s="86"/>
      <c r="AK481" s="86"/>
      <c r="AL481" s="86"/>
      <c r="AM481" s="86"/>
      <c r="AN481" s="87"/>
    </row>
    <row r="482" ht="19.9" customHeight="1" spans="2:40">
      <c r="B482" s="94" t="s">
        <v>223</v>
      </c>
      <c r="C482" s="83" t="s">
        <v>280</v>
      </c>
      <c r="D482" s="84" t="s">
        <v>86</v>
      </c>
      <c r="E482" s="85" t="s">
        <v>281</v>
      </c>
      <c r="F482" s="86">
        <v>31.3</v>
      </c>
      <c r="G482" s="86">
        <v>31.3</v>
      </c>
      <c r="H482" s="86">
        <v>31.3</v>
      </c>
      <c r="I482" s="86"/>
      <c r="J482" s="86">
        <v>31.3</v>
      </c>
      <c r="K482" s="86"/>
      <c r="L482" s="86"/>
      <c r="M482" s="86"/>
      <c r="N482" s="86"/>
      <c r="O482" s="86"/>
      <c r="P482" s="86"/>
      <c r="Q482" s="86"/>
      <c r="R482" s="86"/>
      <c r="S482" s="86"/>
      <c r="T482" s="86"/>
      <c r="U482" s="86"/>
      <c r="V482" s="86"/>
      <c r="W482" s="86"/>
      <c r="X482" s="86"/>
      <c r="Y482" s="86"/>
      <c r="Z482" s="86"/>
      <c r="AA482" s="86"/>
      <c r="AB482" s="86"/>
      <c r="AC482" s="86"/>
      <c r="AD482" s="86"/>
      <c r="AE482" s="86"/>
      <c r="AF482" s="86"/>
      <c r="AG482" s="86"/>
      <c r="AH482" s="86"/>
      <c r="AI482" s="86"/>
      <c r="AJ482" s="86"/>
      <c r="AK482" s="86"/>
      <c r="AL482" s="86"/>
      <c r="AM482" s="86"/>
      <c r="AN482" s="87"/>
    </row>
    <row r="483" ht="19.9" customHeight="1" spans="2:40">
      <c r="B483" s="94" t="s">
        <v>223</v>
      </c>
      <c r="C483" s="83" t="s">
        <v>244</v>
      </c>
      <c r="D483" s="84" t="s">
        <v>86</v>
      </c>
      <c r="E483" s="85" t="s">
        <v>245</v>
      </c>
      <c r="F483" s="86">
        <v>50.9</v>
      </c>
      <c r="G483" s="86">
        <v>50.9</v>
      </c>
      <c r="H483" s="86">
        <v>50.9</v>
      </c>
      <c r="I483" s="86"/>
      <c r="J483" s="86">
        <v>50.9</v>
      </c>
      <c r="K483" s="86"/>
      <c r="L483" s="86"/>
      <c r="M483" s="86"/>
      <c r="N483" s="86"/>
      <c r="O483" s="86"/>
      <c r="P483" s="86"/>
      <c r="Q483" s="86"/>
      <c r="R483" s="86"/>
      <c r="S483" s="86"/>
      <c r="T483" s="86"/>
      <c r="U483" s="86"/>
      <c r="V483" s="86"/>
      <c r="W483" s="86"/>
      <c r="X483" s="86"/>
      <c r="Y483" s="86"/>
      <c r="Z483" s="86"/>
      <c r="AA483" s="86"/>
      <c r="AB483" s="86"/>
      <c r="AC483" s="86"/>
      <c r="AD483" s="86"/>
      <c r="AE483" s="86"/>
      <c r="AF483" s="86"/>
      <c r="AG483" s="86"/>
      <c r="AH483" s="86"/>
      <c r="AI483" s="86"/>
      <c r="AJ483" s="86"/>
      <c r="AK483" s="86"/>
      <c r="AL483" s="86"/>
      <c r="AM483" s="86"/>
      <c r="AN483" s="87"/>
    </row>
    <row r="484" ht="19.9" customHeight="1" spans="2:40">
      <c r="B484" s="94" t="s">
        <v>223</v>
      </c>
      <c r="C484" s="83" t="s">
        <v>269</v>
      </c>
      <c r="D484" s="84" t="s">
        <v>86</v>
      </c>
      <c r="E484" s="85" t="s">
        <v>270</v>
      </c>
      <c r="F484" s="86">
        <v>15.3</v>
      </c>
      <c r="G484" s="86">
        <v>15.3</v>
      </c>
      <c r="H484" s="86">
        <v>15.3</v>
      </c>
      <c r="I484" s="86"/>
      <c r="J484" s="86">
        <v>15.3</v>
      </c>
      <c r="K484" s="86"/>
      <c r="L484" s="86"/>
      <c r="M484" s="86"/>
      <c r="N484" s="86"/>
      <c r="O484" s="86"/>
      <c r="P484" s="86"/>
      <c r="Q484" s="86"/>
      <c r="R484" s="86"/>
      <c r="S484" s="86"/>
      <c r="T484" s="86"/>
      <c r="U484" s="86"/>
      <c r="V484" s="86"/>
      <c r="W484" s="86"/>
      <c r="X484" s="86"/>
      <c r="Y484" s="86"/>
      <c r="Z484" s="86"/>
      <c r="AA484" s="86"/>
      <c r="AB484" s="86"/>
      <c r="AC484" s="86"/>
      <c r="AD484" s="86"/>
      <c r="AE484" s="86"/>
      <c r="AF484" s="86"/>
      <c r="AG484" s="86"/>
      <c r="AH484" s="86"/>
      <c r="AI484" s="86"/>
      <c r="AJ484" s="86"/>
      <c r="AK484" s="86"/>
      <c r="AL484" s="86"/>
      <c r="AM484" s="86"/>
      <c r="AN484" s="87"/>
    </row>
    <row r="485" ht="19.9" customHeight="1" spans="2:40">
      <c r="B485" s="94" t="s">
        <v>223</v>
      </c>
      <c r="C485" s="83" t="s">
        <v>246</v>
      </c>
      <c r="D485" s="84" t="s">
        <v>86</v>
      </c>
      <c r="E485" s="85" t="s">
        <v>247</v>
      </c>
      <c r="F485" s="86">
        <v>5.21</v>
      </c>
      <c r="G485" s="86">
        <v>5.21</v>
      </c>
      <c r="H485" s="86">
        <v>5.21</v>
      </c>
      <c r="I485" s="86">
        <v>5.21</v>
      </c>
      <c r="J485" s="86"/>
      <c r="K485" s="86"/>
      <c r="L485" s="86"/>
      <c r="M485" s="86"/>
      <c r="N485" s="86"/>
      <c r="O485" s="86"/>
      <c r="P485" s="86"/>
      <c r="Q485" s="86"/>
      <c r="R485" s="86"/>
      <c r="S485" s="86"/>
      <c r="T485" s="86"/>
      <c r="U485" s="86"/>
      <c r="V485" s="86"/>
      <c r="W485" s="86"/>
      <c r="X485" s="86"/>
      <c r="Y485" s="86"/>
      <c r="Z485" s="86"/>
      <c r="AA485" s="86"/>
      <c r="AB485" s="86"/>
      <c r="AC485" s="86"/>
      <c r="AD485" s="86"/>
      <c r="AE485" s="86"/>
      <c r="AF485" s="86"/>
      <c r="AG485" s="86"/>
      <c r="AH485" s="86"/>
      <c r="AI485" s="86"/>
      <c r="AJ485" s="86"/>
      <c r="AK485" s="86"/>
      <c r="AL485" s="86"/>
      <c r="AM485" s="86"/>
      <c r="AN485" s="87"/>
    </row>
    <row r="486" ht="19.9" customHeight="1" spans="1:40">
      <c r="A486" s="54"/>
      <c r="B486" s="83" t="s">
        <v>248</v>
      </c>
      <c r="C486" s="83" t="s">
        <v>246</v>
      </c>
      <c r="D486" s="84" t="s">
        <v>86</v>
      </c>
      <c r="E486" s="85" t="s">
        <v>249</v>
      </c>
      <c r="F486" s="86">
        <v>4.13</v>
      </c>
      <c r="G486" s="86">
        <v>4.13</v>
      </c>
      <c r="H486" s="86">
        <v>4.13</v>
      </c>
      <c r="I486" s="86">
        <v>4.13</v>
      </c>
      <c r="J486" s="86"/>
      <c r="K486" s="86"/>
      <c r="L486" s="86"/>
      <c r="M486" s="86"/>
      <c r="N486" s="86"/>
      <c r="O486" s="86"/>
      <c r="P486" s="86"/>
      <c r="Q486" s="86"/>
      <c r="R486" s="86"/>
      <c r="S486" s="86"/>
      <c r="T486" s="86"/>
      <c r="U486" s="86"/>
      <c r="V486" s="86"/>
      <c r="W486" s="86"/>
      <c r="X486" s="86"/>
      <c r="Y486" s="86"/>
      <c r="Z486" s="86"/>
      <c r="AA486" s="86"/>
      <c r="AB486" s="86"/>
      <c r="AC486" s="86"/>
      <c r="AD486" s="86"/>
      <c r="AE486" s="86"/>
      <c r="AF486" s="86"/>
      <c r="AG486" s="86"/>
      <c r="AH486" s="86"/>
      <c r="AI486" s="86"/>
      <c r="AJ486" s="86"/>
      <c r="AK486" s="86"/>
      <c r="AL486" s="86"/>
      <c r="AM486" s="86"/>
      <c r="AN486" s="87"/>
    </row>
    <row r="487" ht="19.9" customHeight="1" spans="1:40">
      <c r="A487" s="54"/>
      <c r="B487" s="83" t="s">
        <v>248</v>
      </c>
      <c r="C487" s="83" t="s">
        <v>246</v>
      </c>
      <c r="D487" s="84" t="s">
        <v>86</v>
      </c>
      <c r="E487" s="85" t="s">
        <v>250</v>
      </c>
      <c r="F487" s="86">
        <v>1.08</v>
      </c>
      <c r="G487" s="86">
        <v>1.08</v>
      </c>
      <c r="H487" s="86">
        <v>1.08</v>
      </c>
      <c r="I487" s="86">
        <v>1.08</v>
      </c>
      <c r="J487" s="86"/>
      <c r="K487" s="86"/>
      <c r="L487" s="86"/>
      <c r="M487" s="86"/>
      <c r="N487" s="86"/>
      <c r="O487" s="86"/>
      <c r="P487" s="86"/>
      <c r="Q487" s="86"/>
      <c r="R487" s="86"/>
      <c r="S487" s="86"/>
      <c r="T487" s="86"/>
      <c r="U487" s="86"/>
      <c r="V487" s="86"/>
      <c r="W487" s="86"/>
      <c r="X487" s="86"/>
      <c r="Y487" s="86"/>
      <c r="Z487" s="86"/>
      <c r="AA487" s="86"/>
      <c r="AB487" s="86"/>
      <c r="AC487" s="86"/>
      <c r="AD487" s="86"/>
      <c r="AE487" s="86"/>
      <c r="AF487" s="86"/>
      <c r="AG487" s="86"/>
      <c r="AH487" s="86"/>
      <c r="AI487" s="86"/>
      <c r="AJ487" s="86"/>
      <c r="AK487" s="86"/>
      <c r="AL487" s="86"/>
      <c r="AM487" s="86"/>
      <c r="AN487" s="87"/>
    </row>
    <row r="488" ht="19.9" customHeight="1" spans="2:40">
      <c r="B488" s="94" t="s">
        <v>223</v>
      </c>
      <c r="C488" s="83" t="s">
        <v>271</v>
      </c>
      <c r="D488" s="84" t="s">
        <v>86</v>
      </c>
      <c r="E488" s="85" t="s">
        <v>272</v>
      </c>
      <c r="F488" s="86">
        <v>2.4</v>
      </c>
      <c r="G488" s="86">
        <v>2.4</v>
      </c>
      <c r="H488" s="86">
        <v>2.4</v>
      </c>
      <c r="I488" s="86"/>
      <c r="J488" s="86">
        <v>2.4</v>
      </c>
      <c r="K488" s="86"/>
      <c r="L488" s="86"/>
      <c r="M488" s="86"/>
      <c r="N488" s="86"/>
      <c r="O488" s="86"/>
      <c r="P488" s="86"/>
      <c r="Q488" s="86"/>
      <c r="R488" s="86"/>
      <c r="S488" s="86"/>
      <c r="T488" s="86"/>
      <c r="U488" s="86"/>
      <c r="V488" s="86"/>
      <c r="W488" s="86"/>
      <c r="X488" s="86"/>
      <c r="Y488" s="86"/>
      <c r="Z488" s="86"/>
      <c r="AA488" s="86"/>
      <c r="AB488" s="86"/>
      <c r="AC488" s="86"/>
      <c r="AD488" s="86"/>
      <c r="AE488" s="86"/>
      <c r="AF488" s="86"/>
      <c r="AG488" s="86"/>
      <c r="AH488" s="86"/>
      <c r="AI488" s="86"/>
      <c r="AJ488" s="86"/>
      <c r="AK488" s="86"/>
      <c r="AL488" s="86"/>
      <c r="AM488" s="86"/>
      <c r="AN488" s="87"/>
    </row>
    <row r="489" ht="19.9" customHeight="1" spans="2:40">
      <c r="B489" s="94" t="s">
        <v>223</v>
      </c>
      <c r="C489" s="83" t="s">
        <v>219</v>
      </c>
      <c r="D489" s="84" t="s">
        <v>86</v>
      </c>
      <c r="E489" s="85" t="s">
        <v>253</v>
      </c>
      <c r="F489" s="86">
        <v>2.89</v>
      </c>
      <c r="G489" s="86">
        <v>2.89</v>
      </c>
      <c r="H489" s="86">
        <v>2.89</v>
      </c>
      <c r="I489" s="86">
        <v>2.89</v>
      </c>
      <c r="J489" s="86"/>
      <c r="K489" s="86"/>
      <c r="L489" s="86"/>
      <c r="M489" s="86"/>
      <c r="N489" s="86"/>
      <c r="O489" s="86"/>
      <c r="P489" s="86"/>
      <c r="Q489" s="86"/>
      <c r="R489" s="86"/>
      <c r="S489" s="86"/>
      <c r="T489" s="86"/>
      <c r="U489" s="86"/>
      <c r="V489" s="86"/>
      <c r="W489" s="86"/>
      <c r="X489" s="86"/>
      <c r="Y489" s="86"/>
      <c r="Z489" s="86"/>
      <c r="AA489" s="86"/>
      <c r="AB489" s="86"/>
      <c r="AC489" s="86"/>
      <c r="AD489" s="86"/>
      <c r="AE489" s="86"/>
      <c r="AF489" s="86"/>
      <c r="AG489" s="86"/>
      <c r="AH489" s="86"/>
      <c r="AI489" s="86"/>
      <c r="AJ489" s="86"/>
      <c r="AK489" s="86"/>
      <c r="AL489" s="86"/>
      <c r="AM489" s="86"/>
      <c r="AN489" s="87"/>
    </row>
    <row r="490" ht="19.9" customHeight="1" spans="1:40">
      <c r="A490" s="54"/>
      <c r="B490" s="83" t="s">
        <v>248</v>
      </c>
      <c r="C490" s="83" t="s">
        <v>219</v>
      </c>
      <c r="D490" s="84" t="s">
        <v>86</v>
      </c>
      <c r="E490" s="85" t="s">
        <v>254</v>
      </c>
      <c r="F490" s="86">
        <v>1.8</v>
      </c>
      <c r="G490" s="86">
        <v>1.8</v>
      </c>
      <c r="H490" s="86">
        <v>1.8</v>
      </c>
      <c r="I490" s="86">
        <v>1.8</v>
      </c>
      <c r="J490" s="86"/>
      <c r="K490" s="86"/>
      <c r="L490" s="86"/>
      <c r="M490" s="86"/>
      <c r="N490" s="86"/>
      <c r="O490" s="86"/>
      <c r="P490" s="86"/>
      <c r="Q490" s="86"/>
      <c r="R490" s="86"/>
      <c r="S490" s="86"/>
      <c r="T490" s="86"/>
      <c r="U490" s="86"/>
      <c r="V490" s="86"/>
      <c r="W490" s="86"/>
      <c r="X490" s="86"/>
      <c r="Y490" s="86"/>
      <c r="Z490" s="86"/>
      <c r="AA490" s="86"/>
      <c r="AB490" s="86"/>
      <c r="AC490" s="86"/>
      <c r="AD490" s="86"/>
      <c r="AE490" s="86"/>
      <c r="AF490" s="86"/>
      <c r="AG490" s="86"/>
      <c r="AH490" s="86"/>
      <c r="AI490" s="86"/>
      <c r="AJ490" s="86"/>
      <c r="AK490" s="86"/>
      <c r="AL490" s="86"/>
      <c r="AM490" s="86"/>
      <c r="AN490" s="87"/>
    </row>
    <row r="491" ht="19.9" customHeight="1" spans="1:40">
      <c r="A491" s="54"/>
      <c r="B491" s="83" t="s">
        <v>248</v>
      </c>
      <c r="C491" s="83" t="s">
        <v>219</v>
      </c>
      <c r="D491" s="84" t="s">
        <v>86</v>
      </c>
      <c r="E491" s="85" t="s">
        <v>255</v>
      </c>
      <c r="F491" s="86">
        <v>0.05</v>
      </c>
      <c r="G491" s="86">
        <v>0.05</v>
      </c>
      <c r="H491" s="86">
        <v>0.05</v>
      </c>
      <c r="I491" s="86">
        <v>0.05</v>
      </c>
      <c r="J491" s="86"/>
      <c r="K491" s="86"/>
      <c r="L491" s="86"/>
      <c r="M491" s="86"/>
      <c r="N491" s="86"/>
      <c r="O491" s="86"/>
      <c r="P491" s="86"/>
      <c r="Q491" s="86"/>
      <c r="R491" s="86"/>
      <c r="S491" s="86"/>
      <c r="T491" s="86"/>
      <c r="U491" s="86"/>
      <c r="V491" s="86"/>
      <c r="W491" s="86"/>
      <c r="X491" s="86"/>
      <c r="Y491" s="86"/>
      <c r="Z491" s="86"/>
      <c r="AA491" s="86"/>
      <c r="AB491" s="86"/>
      <c r="AC491" s="86"/>
      <c r="AD491" s="86"/>
      <c r="AE491" s="86"/>
      <c r="AF491" s="86"/>
      <c r="AG491" s="86"/>
      <c r="AH491" s="86"/>
      <c r="AI491" s="86"/>
      <c r="AJ491" s="86"/>
      <c r="AK491" s="86"/>
      <c r="AL491" s="86"/>
      <c r="AM491" s="86"/>
      <c r="AN491" s="87"/>
    </row>
    <row r="492" ht="19.9" customHeight="1" spans="1:40">
      <c r="A492" s="54"/>
      <c r="B492" s="83" t="s">
        <v>248</v>
      </c>
      <c r="C492" s="83" t="s">
        <v>219</v>
      </c>
      <c r="D492" s="84" t="s">
        <v>86</v>
      </c>
      <c r="E492" s="85" t="s">
        <v>256</v>
      </c>
      <c r="F492" s="86">
        <v>1.04</v>
      </c>
      <c r="G492" s="86">
        <v>1.04</v>
      </c>
      <c r="H492" s="86">
        <v>1.04</v>
      </c>
      <c r="I492" s="86">
        <v>1.04</v>
      </c>
      <c r="J492" s="86"/>
      <c r="K492" s="86"/>
      <c r="L492" s="86"/>
      <c r="M492" s="86"/>
      <c r="N492" s="86"/>
      <c r="O492" s="86"/>
      <c r="P492" s="86"/>
      <c r="Q492" s="86"/>
      <c r="R492" s="86"/>
      <c r="S492" s="86"/>
      <c r="T492" s="86"/>
      <c r="U492" s="86"/>
      <c r="V492" s="86"/>
      <c r="W492" s="86"/>
      <c r="X492" s="86"/>
      <c r="Y492" s="86"/>
      <c r="Z492" s="86"/>
      <c r="AA492" s="86"/>
      <c r="AB492" s="86"/>
      <c r="AC492" s="86"/>
      <c r="AD492" s="86"/>
      <c r="AE492" s="86"/>
      <c r="AF492" s="86"/>
      <c r="AG492" s="86"/>
      <c r="AH492" s="86"/>
      <c r="AI492" s="86"/>
      <c r="AJ492" s="86"/>
      <c r="AK492" s="86"/>
      <c r="AL492" s="86"/>
      <c r="AM492" s="86"/>
      <c r="AN492" s="87"/>
    </row>
    <row r="493" ht="19.9" customHeight="1" spans="2:40">
      <c r="B493" s="83" t="s">
        <v>22</v>
      </c>
      <c r="C493" s="83" t="s">
        <v>22</v>
      </c>
      <c r="D493" s="84"/>
      <c r="E493" s="85" t="s">
        <v>257</v>
      </c>
      <c r="F493" s="86">
        <v>3.01</v>
      </c>
      <c r="G493" s="86">
        <v>3.01</v>
      </c>
      <c r="H493" s="86">
        <v>3.01</v>
      </c>
      <c r="I493" s="86">
        <v>3.01</v>
      </c>
      <c r="J493" s="86"/>
      <c r="K493" s="86"/>
      <c r="L493" s="86"/>
      <c r="M493" s="86"/>
      <c r="N493" s="86"/>
      <c r="O493" s="86"/>
      <c r="P493" s="86"/>
      <c r="Q493" s="86"/>
      <c r="R493" s="86"/>
      <c r="S493" s="86"/>
      <c r="T493" s="86"/>
      <c r="U493" s="86"/>
      <c r="V493" s="86"/>
      <c r="W493" s="86"/>
      <c r="X493" s="86"/>
      <c r="Y493" s="86"/>
      <c r="Z493" s="86"/>
      <c r="AA493" s="86"/>
      <c r="AB493" s="86"/>
      <c r="AC493" s="86"/>
      <c r="AD493" s="86"/>
      <c r="AE493" s="86"/>
      <c r="AF493" s="86"/>
      <c r="AG493" s="86"/>
      <c r="AH493" s="86"/>
      <c r="AI493" s="86"/>
      <c r="AJ493" s="86"/>
      <c r="AK493" s="86"/>
      <c r="AL493" s="86"/>
      <c r="AM493" s="86"/>
      <c r="AN493" s="87"/>
    </row>
    <row r="494" ht="19.9" customHeight="1" spans="1:40">
      <c r="A494" s="54"/>
      <c r="B494" s="94" t="s">
        <v>258</v>
      </c>
      <c r="C494" s="83" t="s">
        <v>226</v>
      </c>
      <c r="D494" s="84" t="s">
        <v>86</v>
      </c>
      <c r="E494" s="85" t="s">
        <v>259</v>
      </c>
      <c r="F494" s="86">
        <v>3</v>
      </c>
      <c r="G494" s="86">
        <v>3</v>
      </c>
      <c r="H494" s="86">
        <v>3</v>
      </c>
      <c r="I494" s="86">
        <v>3</v>
      </c>
      <c r="J494" s="86"/>
      <c r="K494" s="86"/>
      <c r="L494" s="86"/>
      <c r="M494" s="86"/>
      <c r="N494" s="86"/>
      <c r="O494" s="86"/>
      <c r="P494" s="86"/>
      <c r="Q494" s="86"/>
      <c r="R494" s="86"/>
      <c r="S494" s="86"/>
      <c r="T494" s="86"/>
      <c r="U494" s="86"/>
      <c r="V494" s="86"/>
      <c r="W494" s="86"/>
      <c r="X494" s="86"/>
      <c r="Y494" s="86"/>
      <c r="Z494" s="86"/>
      <c r="AA494" s="86"/>
      <c r="AB494" s="86"/>
      <c r="AC494" s="86"/>
      <c r="AD494" s="86"/>
      <c r="AE494" s="86"/>
      <c r="AF494" s="86"/>
      <c r="AG494" s="86"/>
      <c r="AH494" s="86"/>
      <c r="AI494" s="86"/>
      <c r="AJ494" s="86"/>
      <c r="AK494" s="86"/>
      <c r="AL494" s="86"/>
      <c r="AM494" s="86"/>
      <c r="AN494" s="87"/>
    </row>
    <row r="495" ht="19.9" customHeight="1" spans="1:40">
      <c r="A495" s="54"/>
      <c r="B495" s="83" t="s">
        <v>260</v>
      </c>
      <c r="C495" s="83" t="s">
        <v>226</v>
      </c>
      <c r="D495" s="84" t="s">
        <v>86</v>
      </c>
      <c r="E495" s="85" t="s">
        <v>262</v>
      </c>
      <c r="F495" s="86">
        <v>3</v>
      </c>
      <c r="G495" s="86">
        <v>3</v>
      </c>
      <c r="H495" s="86">
        <v>3</v>
      </c>
      <c r="I495" s="86">
        <v>3</v>
      </c>
      <c r="J495" s="86"/>
      <c r="K495" s="86"/>
      <c r="L495" s="86"/>
      <c r="M495" s="86"/>
      <c r="N495" s="86"/>
      <c r="O495" s="86"/>
      <c r="P495" s="86"/>
      <c r="Q495" s="86"/>
      <c r="R495" s="86"/>
      <c r="S495" s="86"/>
      <c r="T495" s="86"/>
      <c r="U495" s="86"/>
      <c r="V495" s="86"/>
      <c r="W495" s="86"/>
      <c r="X495" s="86"/>
      <c r="Y495" s="86"/>
      <c r="Z495" s="86"/>
      <c r="AA495" s="86"/>
      <c r="AB495" s="86"/>
      <c r="AC495" s="86"/>
      <c r="AD495" s="86"/>
      <c r="AE495" s="86"/>
      <c r="AF495" s="86"/>
      <c r="AG495" s="86"/>
      <c r="AH495" s="86"/>
      <c r="AI495" s="86"/>
      <c r="AJ495" s="86"/>
      <c r="AK495" s="86"/>
      <c r="AL495" s="86"/>
      <c r="AM495" s="86"/>
      <c r="AN495" s="87"/>
    </row>
    <row r="496" ht="19.9" customHeight="1" spans="2:40">
      <c r="B496" s="94" t="s">
        <v>258</v>
      </c>
      <c r="C496" s="83" t="s">
        <v>207</v>
      </c>
      <c r="D496" s="84" t="s">
        <v>86</v>
      </c>
      <c r="E496" s="85" t="s">
        <v>264</v>
      </c>
      <c r="F496" s="86">
        <v>0.01</v>
      </c>
      <c r="G496" s="86">
        <v>0.01</v>
      </c>
      <c r="H496" s="86">
        <v>0.01</v>
      </c>
      <c r="I496" s="86">
        <v>0.01</v>
      </c>
      <c r="J496" s="86"/>
      <c r="K496" s="86"/>
      <c r="L496" s="86"/>
      <c r="M496" s="86"/>
      <c r="N496" s="86"/>
      <c r="O496" s="86"/>
      <c r="P496" s="86"/>
      <c r="Q496" s="86"/>
      <c r="R496" s="86"/>
      <c r="S496" s="86"/>
      <c r="T496" s="86"/>
      <c r="U496" s="86"/>
      <c r="V496" s="86"/>
      <c r="W496" s="86"/>
      <c r="X496" s="86"/>
      <c r="Y496" s="86"/>
      <c r="Z496" s="86"/>
      <c r="AA496" s="86"/>
      <c r="AB496" s="86"/>
      <c r="AC496" s="86"/>
      <c r="AD496" s="86"/>
      <c r="AE496" s="86"/>
      <c r="AF496" s="86"/>
      <c r="AG496" s="86"/>
      <c r="AH496" s="86"/>
      <c r="AI496" s="86"/>
      <c r="AJ496" s="86"/>
      <c r="AK496" s="86"/>
      <c r="AL496" s="86"/>
      <c r="AM496" s="86"/>
      <c r="AN496" s="87"/>
    </row>
    <row r="497" ht="19.9" customHeight="1" spans="1:40">
      <c r="A497" s="54"/>
      <c r="B497" s="83" t="s">
        <v>260</v>
      </c>
      <c r="C497" s="83" t="s">
        <v>207</v>
      </c>
      <c r="D497" s="84" t="s">
        <v>86</v>
      </c>
      <c r="E497" s="85" t="s">
        <v>265</v>
      </c>
      <c r="F497" s="86">
        <v>0.01</v>
      </c>
      <c r="G497" s="86">
        <v>0.01</v>
      </c>
      <c r="H497" s="86">
        <v>0.01</v>
      </c>
      <c r="I497" s="86">
        <v>0.01</v>
      </c>
      <c r="J497" s="86"/>
      <c r="K497" s="86"/>
      <c r="L497" s="86"/>
      <c r="M497" s="86"/>
      <c r="N497" s="86"/>
      <c r="O497" s="86"/>
      <c r="P497" s="86"/>
      <c r="Q497" s="86"/>
      <c r="R497" s="86"/>
      <c r="S497" s="86"/>
      <c r="T497" s="86"/>
      <c r="U497" s="86"/>
      <c r="V497" s="86"/>
      <c r="W497" s="86"/>
      <c r="X497" s="86"/>
      <c r="Y497" s="86"/>
      <c r="Z497" s="86"/>
      <c r="AA497" s="86"/>
      <c r="AB497" s="86"/>
      <c r="AC497" s="86"/>
      <c r="AD497" s="86"/>
      <c r="AE497" s="86"/>
      <c r="AF497" s="86"/>
      <c r="AG497" s="86"/>
      <c r="AH497" s="86"/>
      <c r="AI497" s="86"/>
      <c r="AJ497" s="86"/>
      <c r="AK497" s="86"/>
      <c r="AL497" s="86"/>
      <c r="AM497" s="86"/>
      <c r="AN497" s="87"/>
    </row>
    <row r="498" ht="19.9" customHeight="1" spans="2:40">
      <c r="B498" s="83" t="s">
        <v>22</v>
      </c>
      <c r="C498" s="83" t="s">
        <v>22</v>
      </c>
      <c r="D498" s="84"/>
      <c r="E498" s="85" t="s">
        <v>287</v>
      </c>
      <c r="F498" s="86">
        <v>88.79</v>
      </c>
      <c r="G498" s="86">
        <v>88.79</v>
      </c>
      <c r="H498" s="86">
        <v>88.79</v>
      </c>
      <c r="I498" s="86">
        <v>88.79</v>
      </c>
      <c r="J498" s="86"/>
      <c r="K498" s="86"/>
      <c r="L498" s="86"/>
      <c r="M498" s="86"/>
      <c r="N498" s="86"/>
      <c r="O498" s="86"/>
      <c r="P498" s="86"/>
      <c r="Q498" s="86"/>
      <c r="R498" s="86"/>
      <c r="S498" s="86"/>
      <c r="T498" s="86"/>
      <c r="U498" s="86"/>
      <c r="V498" s="86"/>
      <c r="W498" s="86"/>
      <c r="X498" s="86"/>
      <c r="Y498" s="86"/>
      <c r="Z498" s="86"/>
      <c r="AA498" s="86"/>
      <c r="AB498" s="86"/>
      <c r="AC498" s="86"/>
      <c r="AD498" s="86"/>
      <c r="AE498" s="86"/>
      <c r="AF498" s="86"/>
      <c r="AG498" s="86"/>
      <c r="AH498" s="86"/>
      <c r="AI498" s="86"/>
      <c r="AJ498" s="86"/>
      <c r="AK498" s="86"/>
      <c r="AL498" s="86"/>
      <c r="AM498" s="86"/>
      <c r="AN498" s="87"/>
    </row>
    <row r="499" ht="19.9" customHeight="1" spans="1:40">
      <c r="A499" s="54"/>
      <c r="B499" s="83" t="s">
        <v>22</v>
      </c>
      <c r="C499" s="83" t="s">
        <v>22</v>
      </c>
      <c r="D499" s="84"/>
      <c r="E499" s="85" t="s">
        <v>191</v>
      </c>
      <c r="F499" s="86">
        <v>78.36</v>
      </c>
      <c r="G499" s="86">
        <v>78.36</v>
      </c>
      <c r="H499" s="86">
        <v>78.36</v>
      </c>
      <c r="I499" s="86">
        <v>78.36</v>
      </c>
      <c r="J499" s="86"/>
      <c r="K499" s="86"/>
      <c r="L499" s="86"/>
      <c r="M499" s="86"/>
      <c r="N499" s="86"/>
      <c r="O499" s="86"/>
      <c r="P499" s="86"/>
      <c r="Q499" s="86"/>
      <c r="R499" s="86"/>
      <c r="S499" s="86"/>
      <c r="T499" s="86"/>
      <c r="U499" s="86"/>
      <c r="V499" s="86"/>
      <c r="W499" s="86"/>
      <c r="X499" s="86"/>
      <c r="Y499" s="86"/>
      <c r="Z499" s="86"/>
      <c r="AA499" s="86"/>
      <c r="AB499" s="86"/>
      <c r="AC499" s="86"/>
      <c r="AD499" s="86"/>
      <c r="AE499" s="86"/>
      <c r="AF499" s="86"/>
      <c r="AG499" s="86"/>
      <c r="AH499" s="86"/>
      <c r="AI499" s="86"/>
      <c r="AJ499" s="86"/>
      <c r="AK499" s="86"/>
      <c r="AL499" s="86"/>
      <c r="AM499" s="86"/>
      <c r="AN499" s="87"/>
    </row>
    <row r="500" ht="19.9" customHeight="1" spans="1:40">
      <c r="A500" s="54"/>
      <c r="B500" s="94" t="s">
        <v>192</v>
      </c>
      <c r="C500" s="83" t="s">
        <v>193</v>
      </c>
      <c r="D500" s="84" t="s">
        <v>88</v>
      </c>
      <c r="E500" s="85" t="s">
        <v>194</v>
      </c>
      <c r="F500" s="86">
        <v>17.87</v>
      </c>
      <c r="G500" s="86">
        <v>17.87</v>
      </c>
      <c r="H500" s="86">
        <v>17.87</v>
      </c>
      <c r="I500" s="86">
        <v>17.87</v>
      </c>
      <c r="J500" s="86"/>
      <c r="K500" s="86"/>
      <c r="L500" s="86"/>
      <c r="M500" s="86"/>
      <c r="N500" s="86"/>
      <c r="O500" s="86"/>
      <c r="P500" s="86"/>
      <c r="Q500" s="86"/>
      <c r="R500" s="86"/>
      <c r="S500" s="86"/>
      <c r="T500" s="86"/>
      <c r="U500" s="86"/>
      <c r="V500" s="86"/>
      <c r="W500" s="86"/>
      <c r="X500" s="86"/>
      <c r="Y500" s="86"/>
      <c r="Z500" s="86"/>
      <c r="AA500" s="86"/>
      <c r="AB500" s="86"/>
      <c r="AC500" s="86"/>
      <c r="AD500" s="86"/>
      <c r="AE500" s="86"/>
      <c r="AF500" s="86"/>
      <c r="AG500" s="86"/>
      <c r="AH500" s="86"/>
      <c r="AI500" s="86"/>
      <c r="AJ500" s="86"/>
      <c r="AK500" s="86"/>
      <c r="AL500" s="86"/>
      <c r="AM500" s="86"/>
      <c r="AN500" s="87"/>
    </row>
    <row r="501" ht="19.9" customHeight="1" spans="2:40">
      <c r="B501" s="94" t="s">
        <v>192</v>
      </c>
      <c r="C501" s="83" t="s">
        <v>195</v>
      </c>
      <c r="D501" s="84" t="s">
        <v>88</v>
      </c>
      <c r="E501" s="85" t="s">
        <v>196</v>
      </c>
      <c r="F501" s="86">
        <v>7.95</v>
      </c>
      <c r="G501" s="86">
        <v>7.95</v>
      </c>
      <c r="H501" s="86">
        <v>7.95</v>
      </c>
      <c r="I501" s="86">
        <v>7.95</v>
      </c>
      <c r="J501" s="86"/>
      <c r="K501" s="86"/>
      <c r="L501" s="86"/>
      <c r="M501" s="86"/>
      <c r="N501" s="86"/>
      <c r="O501" s="86"/>
      <c r="P501" s="86"/>
      <c r="Q501" s="86"/>
      <c r="R501" s="86"/>
      <c r="S501" s="86"/>
      <c r="T501" s="86"/>
      <c r="U501" s="86"/>
      <c r="V501" s="86"/>
      <c r="W501" s="86"/>
      <c r="X501" s="86"/>
      <c r="Y501" s="86"/>
      <c r="Z501" s="86"/>
      <c r="AA501" s="86"/>
      <c r="AB501" s="86"/>
      <c r="AC501" s="86"/>
      <c r="AD501" s="86"/>
      <c r="AE501" s="86"/>
      <c r="AF501" s="86"/>
      <c r="AG501" s="86"/>
      <c r="AH501" s="86"/>
      <c r="AI501" s="86"/>
      <c r="AJ501" s="86"/>
      <c r="AK501" s="86"/>
      <c r="AL501" s="86"/>
      <c r="AM501" s="86"/>
      <c r="AN501" s="87"/>
    </row>
    <row r="502" ht="19.9" customHeight="1" spans="1:40">
      <c r="A502" s="54"/>
      <c r="B502" s="83" t="s">
        <v>197</v>
      </c>
      <c r="C502" s="83" t="s">
        <v>195</v>
      </c>
      <c r="D502" s="84" t="s">
        <v>88</v>
      </c>
      <c r="E502" s="85" t="s">
        <v>198</v>
      </c>
      <c r="F502" s="86">
        <v>6.28</v>
      </c>
      <c r="G502" s="86">
        <v>6.28</v>
      </c>
      <c r="H502" s="86">
        <v>6.28</v>
      </c>
      <c r="I502" s="86">
        <v>6.28</v>
      </c>
      <c r="J502" s="86"/>
      <c r="K502" s="86"/>
      <c r="L502" s="86"/>
      <c r="M502" s="86"/>
      <c r="N502" s="86"/>
      <c r="O502" s="86"/>
      <c r="P502" s="86"/>
      <c r="Q502" s="86"/>
      <c r="R502" s="86"/>
      <c r="S502" s="86"/>
      <c r="T502" s="86"/>
      <c r="U502" s="86"/>
      <c r="V502" s="86"/>
      <c r="W502" s="86"/>
      <c r="X502" s="86"/>
      <c r="Y502" s="86"/>
      <c r="Z502" s="86"/>
      <c r="AA502" s="86"/>
      <c r="AB502" s="86"/>
      <c r="AC502" s="86"/>
      <c r="AD502" s="86"/>
      <c r="AE502" s="86"/>
      <c r="AF502" s="86"/>
      <c r="AG502" s="86"/>
      <c r="AH502" s="86"/>
      <c r="AI502" s="86"/>
      <c r="AJ502" s="86"/>
      <c r="AK502" s="86"/>
      <c r="AL502" s="86"/>
      <c r="AM502" s="86"/>
      <c r="AN502" s="87"/>
    </row>
    <row r="503" ht="19.9" customHeight="1" spans="1:40">
      <c r="A503" s="54"/>
      <c r="B503" s="83" t="s">
        <v>197</v>
      </c>
      <c r="C503" s="83" t="s">
        <v>195</v>
      </c>
      <c r="D503" s="84" t="s">
        <v>88</v>
      </c>
      <c r="E503" s="85" t="s">
        <v>199</v>
      </c>
      <c r="F503" s="86">
        <v>1.67</v>
      </c>
      <c r="G503" s="86">
        <v>1.67</v>
      </c>
      <c r="H503" s="86">
        <v>1.67</v>
      </c>
      <c r="I503" s="86">
        <v>1.67</v>
      </c>
      <c r="J503" s="86"/>
      <c r="K503" s="86"/>
      <c r="L503" s="86"/>
      <c r="M503" s="86"/>
      <c r="N503" s="86"/>
      <c r="O503" s="86"/>
      <c r="P503" s="86"/>
      <c r="Q503" s="86"/>
      <c r="R503" s="86"/>
      <c r="S503" s="86"/>
      <c r="T503" s="86"/>
      <c r="U503" s="86"/>
      <c r="V503" s="86"/>
      <c r="W503" s="86"/>
      <c r="X503" s="86"/>
      <c r="Y503" s="86"/>
      <c r="Z503" s="86"/>
      <c r="AA503" s="86"/>
      <c r="AB503" s="86"/>
      <c r="AC503" s="86"/>
      <c r="AD503" s="86"/>
      <c r="AE503" s="86"/>
      <c r="AF503" s="86"/>
      <c r="AG503" s="86"/>
      <c r="AH503" s="86"/>
      <c r="AI503" s="86"/>
      <c r="AJ503" s="86"/>
      <c r="AK503" s="86"/>
      <c r="AL503" s="86"/>
      <c r="AM503" s="86"/>
      <c r="AN503" s="87"/>
    </row>
    <row r="504" ht="19.9" customHeight="1" spans="2:40">
      <c r="B504" s="94" t="s">
        <v>192</v>
      </c>
      <c r="C504" s="83" t="s">
        <v>201</v>
      </c>
      <c r="D504" s="84" t="s">
        <v>88</v>
      </c>
      <c r="E504" s="85" t="s">
        <v>202</v>
      </c>
      <c r="F504" s="86">
        <v>9.45</v>
      </c>
      <c r="G504" s="86">
        <v>9.45</v>
      </c>
      <c r="H504" s="86">
        <v>9.45</v>
      </c>
      <c r="I504" s="86">
        <v>9.45</v>
      </c>
      <c r="J504" s="86"/>
      <c r="K504" s="86"/>
      <c r="L504" s="86"/>
      <c r="M504" s="86"/>
      <c r="N504" s="86"/>
      <c r="O504" s="86"/>
      <c r="P504" s="86"/>
      <c r="Q504" s="86"/>
      <c r="R504" s="86"/>
      <c r="S504" s="86"/>
      <c r="T504" s="86"/>
      <c r="U504" s="86"/>
      <c r="V504" s="86"/>
      <c r="W504" s="86"/>
      <c r="X504" s="86"/>
      <c r="Y504" s="86"/>
      <c r="Z504" s="86"/>
      <c r="AA504" s="86"/>
      <c r="AB504" s="86"/>
      <c r="AC504" s="86"/>
      <c r="AD504" s="86"/>
      <c r="AE504" s="86"/>
      <c r="AF504" s="86"/>
      <c r="AG504" s="86"/>
      <c r="AH504" s="86"/>
      <c r="AI504" s="86"/>
      <c r="AJ504" s="86"/>
      <c r="AK504" s="86"/>
      <c r="AL504" s="86"/>
      <c r="AM504" s="86"/>
      <c r="AN504" s="87"/>
    </row>
    <row r="505" ht="19.9" customHeight="1" spans="1:40">
      <c r="A505" s="54"/>
      <c r="B505" s="83" t="s">
        <v>197</v>
      </c>
      <c r="C505" s="83" t="s">
        <v>201</v>
      </c>
      <c r="D505" s="84" t="s">
        <v>88</v>
      </c>
      <c r="E505" s="85" t="s">
        <v>204</v>
      </c>
      <c r="F505" s="86">
        <v>9.45</v>
      </c>
      <c r="G505" s="86">
        <v>9.45</v>
      </c>
      <c r="H505" s="86">
        <v>9.45</v>
      </c>
      <c r="I505" s="86">
        <v>9.45</v>
      </c>
      <c r="J505" s="86"/>
      <c r="K505" s="86"/>
      <c r="L505" s="86"/>
      <c r="M505" s="86"/>
      <c r="N505" s="86"/>
      <c r="O505" s="86"/>
      <c r="P505" s="86"/>
      <c r="Q505" s="86"/>
      <c r="R505" s="86"/>
      <c r="S505" s="86"/>
      <c r="T505" s="86"/>
      <c r="U505" s="86"/>
      <c r="V505" s="86"/>
      <c r="W505" s="86"/>
      <c r="X505" s="86"/>
      <c r="Y505" s="86"/>
      <c r="Z505" s="86"/>
      <c r="AA505" s="86"/>
      <c r="AB505" s="86"/>
      <c r="AC505" s="86"/>
      <c r="AD505" s="86"/>
      <c r="AE505" s="86"/>
      <c r="AF505" s="86"/>
      <c r="AG505" s="86"/>
      <c r="AH505" s="86"/>
      <c r="AI505" s="86"/>
      <c r="AJ505" s="86"/>
      <c r="AK505" s="86"/>
      <c r="AL505" s="86"/>
      <c r="AM505" s="86"/>
      <c r="AN505" s="87"/>
    </row>
    <row r="506" ht="19.9" customHeight="1" spans="2:40">
      <c r="B506" s="94" t="s">
        <v>192</v>
      </c>
      <c r="C506" s="83" t="s">
        <v>230</v>
      </c>
      <c r="D506" s="84" t="s">
        <v>88</v>
      </c>
      <c r="E506" s="85" t="s">
        <v>267</v>
      </c>
      <c r="F506" s="86">
        <v>16.24</v>
      </c>
      <c r="G506" s="86">
        <v>16.24</v>
      </c>
      <c r="H506" s="86">
        <v>16.24</v>
      </c>
      <c r="I506" s="86">
        <v>16.24</v>
      </c>
      <c r="J506" s="86"/>
      <c r="K506" s="86"/>
      <c r="L506" s="86"/>
      <c r="M506" s="86"/>
      <c r="N506" s="86"/>
      <c r="O506" s="86"/>
      <c r="P506" s="86"/>
      <c r="Q506" s="86"/>
      <c r="R506" s="86"/>
      <c r="S506" s="86"/>
      <c r="T506" s="86"/>
      <c r="U506" s="86"/>
      <c r="V506" s="86"/>
      <c r="W506" s="86"/>
      <c r="X506" s="86"/>
      <c r="Y506" s="86"/>
      <c r="Z506" s="86"/>
      <c r="AA506" s="86"/>
      <c r="AB506" s="86"/>
      <c r="AC506" s="86"/>
      <c r="AD506" s="86"/>
      <c r="AE506" s="86"/>
      <c r="AF506" s="86"/>
      <c r="AG506" s="86"/>
      <c r="AH506" s="86"/>
      <c r="AI506" s="86"/>
      <c r="AJ506" s="86"/>
      <c r="AK506" s="86"/>
      <c r="AL506" s="86"/>
      <c r="AM506" s="86"/>
      <c r="AN506" s="87"/>
    </row>
    <row r="507" ht="19.9" customHeight="1" spans="2:40">
      <c r="B507" s="94" t="s">
        <v>192</v>
      </c>
      <c r="C507" s="83" t="s">
        <v>205</v>
      </c>
      <c r="D507" s="84" t="s">
        <v>88</v>
      </c>
      <c r="E507" s="85" t="s">
        <v>206</v>
      </c>
      <c r="F507" s="86">
        <v>8.45</v>
      </c>
      <c r="G507" s="86">
        <v>8.45</v>
      </c>
      <c r="H507" s="86">
        <v>8.45</v>
      </c>
      <c r="I507" s="86">
        <v>8.45</v>
      </c>
      <c r="J507" s="86"/>
      <c r="K507" s="86"/>
      <c r="L507" s="86"/>
      <c r="M507" s="86"/>
      <c r="N507" s="86"/>
      <c r="O507" s="86"/>
      <c r="P507" s="86"/>
      <c r="Q507" s="86"/>
      <c r="R507" s="86"/>
      <c r="S507" s="86"/>
      <c r="T507" s="86"/>
      <c r="U507" s="86"/>
      <c r="V507" s="86"/>
      <c r="W507" s="86"/>
      <c r="X507" s="86"/>
      <c r="Y507" s="86"/>
      <c r="Z507" s="86"/>
      <c r="AA507" s="86"/>
      <c r="AB507" s="86"/>
      <c r="AC507" s="86"/>
      <c r="AD507" s="86"/>
      <c r="AE507" s="86"/>
      <c r="AF507" s="86"/>
      <c r="AG507" s="86"/>
      <c r="AH507" s="86"/>
      <c r="AI507" s="86"/>
      <c r="AJ507" s="86"/>
      <c r="AK507" s="86"/>
      <c r="AL507" s="86"/>
      <c r="AM507" s="86"/>
      <c r="AN507" s="87"/>
    </row>
    <row r="508" ht="19.9" customHeight="1" spans="2:40">
      <c r="B508" s="94" t="s">
        <v>192</v>
      </c>
      <c r="C508" s="83" t="s">
        <v>207</v>
      </c>
      <c r="D508" s="84" t="s">
        <v>88</v>
      </c>
      <c r="E508" s="85" t="s">
        <v>208</v>
      </c>
      <c r="F508" s="86">
        <v>4.23</v>
      </c>
      <c r="G508" s="86">
        <v>4.23</v>
      </c>
      <c r="H508" s="86">
        <v>4.23</v>
      </c>
      <c r="I508" s="86">
        <v>4.23</v>
      </c>
      <c r="J508" s="86"/>
      <c r="K508" s="86"/>
      <c r="L508" s="86"/>
      <c r="M508" s="86"/>
      <c r="N508" s="86"/>
      <c r="O508" s="86"/>
      <c r="P508" s="86"/>
      <c r="Q508" s="86"/>
      <c r="R508" s="86"/>
      <c r="S508" s="86"/>
      <c r="T508" s="86"/>
      <c r="U508" s="86"/>
      <c r="V508" s="86"/>
      <c r="W508" s="86"/>
      <c r="X508" s="86"/>
      <c r="Y508" s="86"/>
      <c r="Z508" s="86"/>
      <c r="AA508" s="86"/>
      <c r="AB508" s="86"/>
      <c r="AC508" s="86"/>
      <c r="AD508" s="86"/>
      <c r="AE508" s="86"/>
      <c r="AF508" s="86"/>
      <c r="AG508" s="86"/>
      <c r="AH508" s="86"/>
      <c r="AI508" s="86"/>
      <c r="AJ508" s="86"/>
      <c r="AK508" s="86"/>
      <c r="AL508" s="86"/>
      <c r="AM508" s="86"/>
      <c r="AN508" s="87"/>
    </row>
    <row r="509" ht="19.9" customHeight="1" spans="2:40">
      <c r="B509" s="94" t="s">
        <v>192</v>
      </c>
      <c r="C509" s="83" t="s">
        <v>209</v>
      </c>
      <c r="D509" s="84" t="s">
        <v>88</v>
      </c>
      <c r="E509" s="85" t="s">
        <v>210</v>
      </c>
      <c r="F509" s="86">
        <v>4.8</v>
      </c>
      <c r="G509" s="86">
        <v>4.8</v>
      </c>
      <c r="H509" s="86">
        <v>4.8</v>
      </c>
      <c r="I509" s="86">
        <v>4.8</v>
      </c>
      <c r="J509" s="86"/>
      <c r="K509" s="86"/>
      <c r="L509" s="86"/>
      <c r="M509" s="86"/>
      <c r="N509" s="86"/>
      <c r="O509" s="86"/>
      <c r="P509" s="86"/>
      <c r="Q509" s="86"/>
      <c r="R509" s="86"/>
      <c r="S509" s="86"/>
      <c r="T509" s="86"/>
      <c r="U509" s="86"/>
      <c r="V509" s="86"/>
      <c r="W509" s="86"/>
      <c r="X509" s="86"/>
      <c r="Y509" s="86"/>
      <c r="Z509" s="86"/>
      <c r="AA509" s="86"/>
      <c r="AB509" s="86"/>
      <c r="AC509" s="86"/>
      <c r="AD509" s="86"/>
      <c r="AE509" s="86"/>
      <c r="AF509" s="86"/>
      <c r="AG509" s="86"/>
      <c r="AH509" s="86"/>
      <c r="AI509" s="86"/>
      <c r="AJ509" s="86"/>
      <c r="AK509" s="86"/>
      <c r="AL509" s="86"/>
      <c r="AM509" s="86"/>
      <c r="AN509" s="87"/>
    </row>
    <row r="510" ht="19.9" customHeight="1" spans="2:40">
      <c r="B510" s="94" t="s">
        <v>192</v>
      </c>
      <c r="C510" s="83" t="s">
        <v>213</v>
      </c>
      <c r="D510" s="84" t="s">
        <v>88</v>
      </c>
      <c r="E510" s="85" t="s">
        <v>214</v>
      </c>
      <c r="F510" s="86">
        <v>1.32</v>
      </c>
      <c r="G510" s="86">
        <v>1.32</v>
      </c>
      <c r="H510" s="86">
        <v>1.32</v>
      </c>
      <c r="I510" s="86">
        <v>1.32</v>
      </c>
      <c r="J510" s="86"/>
      <c r="K510" s="86"/>
      <c r="L510" s="86"/>
      <c r="M510" s="86"/>
      <c r="N510" s="86"/>
      <c r="O510" s="86"/>
      <c r="P510" s="86"/>
      <c r="Q510" s="86"/>
      <c r="R510" s="86"/>
      <c r="S510" s="86"/>
      <c r="T510" s="86"/>
      <c r="U510" s="86"/>
      <c r="V510" s="86"/>
      <c r="W510" s="86"/>
      <c r="X510" s="86"/>
      <c r="Y510" s="86"/>
      <c r="Z510" s="86"/>
      <c r="AA510" s="86"/>
      <c r="AB510" s="86"/>
      <c r="AC510" s="86"/>
      <c r="AD510" s="86"/>
      <c r="AE510" s="86"/>
      <c r="AF510" s="86"/>
      <c r="AG510" s="86"/>
      <c r="AH510" s="86"/>
      <c r="AI510" s="86"/>
      <c r="AJ510" s="86"/>
      <c r="AK510" s="86"/>
      <c r="AL510" s="86"/>
      <c r="AM510" s="86"/>
      <c r="AN510" s="87"/>
    </row>
    <row r="511" ht="19.9" customHeight="1" spans="1:40">
      <c r="A511" s="54"/>
      <c r="B511" s="83" t="s">
        <v>197</v>
      </c>
      <c r="C511" s="83" t="s">
        <v>213</v>
      </c>
      <c r="D511" s="84" t="s">
        <v>88</v>
      </c>
      <c r="E511" s="85" t="s">
        <v>215</v>
      </c>
      <c r="F511" s="86">
        <v>0.32</v>
      </c>
      <c r="G511" s="86">
        <v>0.32</v>
      </c>
      <c r="H511" s="86">
        <v>0.32</v>
      </c>
      <c r="I511" s="86">
        <v>0.32</v>
      </c>
      <c r="J511" s="86"/>
      <c r="K511" s="86"/>
      <c r="L511" s="86"/>
      <c r="M511" s="86"/>
      <c r="N511" s="86"/>
      <c r="O511" s="86"/>
      <c r="P511" s="86"/>
      <c r="Q511" s="86"/>
      <c r="R511" s="86"/>
      <c r="S511" s="86"/>
      <c r="T511" s="86"/>
      <c r="U511" s="86"/>
      <c r="V511" s="86"/>
      <c r="W511" s="86"/>
      <c r="X511" s="86"/>
      <c r="Y511" s="86"/>
      <c r="Z511" s="86"/>
      <c r="AA511" s="86"/>
      <c r="AB511" s="86"/>
      <c r="AC511" s="86"/>
      <c r="AD511" s="86"/>
      <c r="AE511" s="86"/>
      <c r="AF511" s="86"/>
      <c r="AG511" s="86"/>
      <c r="AH511" s="86"/>
      <c r="AI511" s="86"/>
      <c r="AJ511" s="86"/>
      <c r="AK511" s="86"/>
      <c r="AL511" s="86"/>
      <c r="AM511" s="86"/>
      <c r="AN511" s="87"/>
    </row>
    <row r="512" ht="19.9" customHeight="1" spans="1:40">
      <c r="A512" s="54"/>
      <c r="B512" s="83" t="s">
        <v>197</v>
      </c>
      <c r="C512" s="83" t="s">
        <v>213</v>
      </c>
      <c r="D512" s="84" t="s">
        <v>88</v>
      </c>
      <c r="E512" s="85" t="s">
        <v>216</v>
      </c>
      <c r="F512" s="86">
        <v>0.14</v>
      </c>
      <c r="G512" s="86">
        <v>0.14</v>
      </c>
      <c r="H512" s="86">
        <v>0.14</v>
      </c>
      <c r="I512" s="86">
        <v>0.14</v>
      </c>
      <c r="J512" s="86"/>
      <c r="K512" s="86"/>
      <c r="L512" s="86"/>
      <c r="M512" s="86"/>
      <c r="N512" s="86"/>
      <c r="O512" s="86"/>
      <c r="P512" s="86"/>
      <c r="Q512" s="86"/>
      <c r="R512" s="86"/>
      <c r="S512" s="86"/>
      <c r="T512" s="86"/>
      <c r="U512" s="86"/>
      <c r="V512" s="86"/>
      <c r="W512" s="86"/>
      <c r="X512" s="86"/>
      <c r="Y512" s="86"/>
      <c r="Z512" s="86"/>
      <c r="AA512" s="86"/>
      <c r="AB512" s="86"/>
      <c r="AC512" s="86"/>
      <c r="AD512" s="86"/>
      <c r="AE512" s="86"/>
      <c r="AF512" s="86"/>
      <c r="AG512" s="86"/>
      <c r="AH512" s="86"/>
      <c r="AI512" s="86"/>
      <c r="AJ512" s="86"/>
      <c r="AK512" s="86"/>
      <c r="AL512" s="86"/>
      <c r="AM512" s="86"/>
      <c r="AN512" s="87"/>
    </row>
    <row r="513" ht="19.9" customHeight="1" spans="1:40">
      <c r="A513" s="54"/>
      <c r="B513" s="83" t="s">
        <v>197</v>
      </c>
      <c r="C513" s="83" t="s">
        <v>213</v>
      </c>
      <c r="D513" s="84" t="s">
        <v>88</v>
      </c>
      <c r="E513" s="85" t="s">
        <v>268</v>
      </c>
      <c r="F513" s="86">
        <v>0.87</v>
      </c>
      <c r="G513" s="86">
        <v>0.87</v>
      </c>
      <c r="H513" s="86">
        <v>0.87</v>
      </c>
      <c r="I513" s="86">
        <v>0.87</v>
      </c>
      <c r="J513" s="86"/>
      <c r="K513" s="86"/>
      <c r="L513" s="86"/>
      <c r="M513" s="86"/>
      <c r="N513" s="86"/>
      <c r="O513" s="86"/>
      <c r="P513" s="86"/>
      <c r="Q513" s="86"/>
      <c r="R513" s="86"/>
      <c r="S513" s="86"/>
      <c r="T513" s="86"/>
      <c r="U513" s="86"/>
      <c r="V513" s="86"/>
      <c r="W513" s="86"/>
      <c r="X513" s="86"/>
      <c r="Y513" s="86"/>
      <c r="Z513" s="86"/>
      <c r="AA513" s="86"/>
      <c r="AB513" s="86"/>
      <c r="AC513" s="86"/>
      <c r="AD513" s="86"/>
      <c r="AE513" s="86"/>
      <c r="AF513" s="86"/>
      <c r="AG513" s="86"/>
      <c r="AH513" s="86"/>
      <c r="AI513" s="86"/>
      <c r="AJ513" s="86"/>
      <c r="AK513" s="86"/>
      <c r="AL513" s="86"/>
      <c r="AM513" s="86"/>
      <c r="AN513" s="87"/>
    </row>
    <row r="514" ht="19.9" customHeight="1" spans="2:40">
      <c r="B514" s="94" t="s">
        <v>192</v>
      </c>
      <c r="C514" s="83" t="s">
        <v>217</v>
      </c>
      <c r="D514" s="84" t="s">
        <v>88</v>
      </c>
      <c r="E514" s="85" t="s">
        <v>218</v>
      </c>
      <c r="F514" s="86">
        <v>8.05</v>
      </c>
      <c r="G514" s="86">
        <v>8.05</v>
      </c>
      <c r="H514" s="86">
        <v>8.05</v>
      </c>
      <c r="I514" s="86">
        <v>8.05</v>
      </c>
      <c r="J514" s="86"/>
      <c r="K514" s="86"/>
      <c r="L514" s="86"/>
      <c r="M514" s="86"/>
      <c r="N514" s="86"/>
      <c r="O514" s="86"/>
      <c r="P514" s="86"/>
      <c r="Q514" s="86"/>
      <c r="R514" s="86"/>
      <c r="S514" s="86"/>
      <c r="T514" s="86"/>
      <c r="U514" s="86"/>
      <c r="V514" s="86"/>
      <c r="W514" s="86"/>
      <c r="X514" s="86"/>
      <c r="Y514" s="86"/>
      <c r="Z514" s="86"/>
      <c r="AA514" s="86"/>
      <c r="AB514" s="86"/>
      <c r="AC514" s="86"/>
      <c r="AD514" s="86"/>
      <c r="AE514" s="86"/>
      <c r="AF514" s="86"/>
      <c r="AG514" s="86"/>
      <c r="AH514" s="86"/>
      <c r="AI514" s="86"/>
      <c r="AJ514" s="86"/>
      <c r="AK514" s="86"/>
      <c r="AL514" s="86"/>
      <c r="AM514" s="86"/>
      <c r="AN514" s="87"/>
    </row>
    <row r="515" ht="19.9" customHeight="1" spans="2:40">
      <c r="B515" s="83" t="s">
        <v>22</v>
      </c>
      <c r="C515" s="83" t="s">
        <v>22</v>
      </c>
      <c r="D515" s="84"/>
      <c r="E515" s="85" t="s">
        <v>222</v>
      </c>
      <c r="F515" s="86">
        <v>10.43</v>
      </c>
      <c r="G515" s="86">
        <v>10.43</v>
      </c>
      <c r="H515" s="86">
        <v>10.43</v>
      </c>
      <c r="I515" s="86">
        <v>10.43</v>
      </c>
      <c r="J515" s="86"/>
      <c r="K515" s="86"/>
      <c r="L515" s="86"/>
      <c r="M515" s="86"/>
      <c r="N515" s="86"/>
      <c r="O515" s="86"/>
      <c r="P515" s="86"/>
      <c r="Q515" s="86"/>
      <c r="R515" s="86"/>
      <c r="S515" s="86"/>
      <c r="T515" s="86"/>
      <c r="U515" s="86"/>
      <c r="V515" s="86"/>
      <c r="W515" s="86"/>
      <c r="X515" s="86"/>
      <c r="Y515" s="86"/>
      <c r="Z515" s="86"/>
      <c r="AA515" s="86"/>
      <c r="AB515" s="86"/>
      <c r="AC515" s="86"/>
      <c r="AD515" s="86"/>
      <c r="AE515" s="86"/>
      <c r="AF515" s="86"/>
      <c r="AG515" s="86"/>
      <c r="AH515" s="86"/>
      <c r="AI515" s="86"/>
      <c r="AJ515" s="86"/>
      <c r="AK515" s="86"/>
      <c r="AL515" s="86"/>
      <c r="AM515" s="86"/>
      <c r="AN515" s="87"/>
    </row>
    <row r="516" ht="19.9" customHeight="1" spans="1:40">
      <c r="A516" s="54"/>
      <c r="B516" s="94" t="s">
        <v>223</v>
      </c>
      <c r="C516" s="83" t="s">
        <v>193</v>
      </c>
      <c r="D516" s="84" t="s">
        <v>88</v>
      </c>
      <c r="E516" s="85" t="s">
        <v>224</v>
      </c>
      <c r="F516" s="86">
        <v>0.43</v>
      </c>
      <c r="G516" s="86">
        <v>0.43</v>
      </c>
      <c r="H516" s="86">
        <v>0.43</v>
      </c>
      <c r="I516" s="86">
        <v>0.43</v>
      </c>
      <c r="J516" s="86"/>
      <c r="K516" s="86"/>
      <c r="L516" s="86"/>
      <c r="M516" s="86"/>
      <c r="N516" s="86"/>
      <c r="O516" s="86"/>
      <c r="P516" s="86"/>
      <c r="Q516" s="86"/>
      <c r="R516" s="86"/>
      <c r="S516" s="86"/>
      <c r="T516" s="86"/>
      <c r="U516" s="86"/>
      <c r="V516" s="86"/>
      <c r="W516" s="86"/>
      <c r="X516" s="86"/>
      <c r="Y516" s="86"/>
      <c r="Z516" s="86"/>
      <c r="AA516" s="86"/>
      <c r="AB516" s="86"/>
      <c r="AC516" s="86"/>
      <c r="AD516" s="86"/>
      <c r="AE516" s="86"/>
      <c r="AF516" s="86"/>
      <c r="AG516" s="86"/>
      <c r="AH516" s="86"/>
      <c r="AI516" s="86"/>
      <c r="AJ516" s="86"/>
      <c r="AK516" s="86"/>
      <c r="AL516" s="86"/>
      <c r="AM516" s="86"/>
      <c r="AN516" s="87"/>
    </row>
    <row r="517" ht="19.9" customHeight="1" spans="2:40">
      <c r="B517" s="94" t="s">
        <v>223</v>
      </c>
      <c r="C517" s="83" t="s">
        <v>226</v>
      </c>
      <c r="D517" s="84" t="s">
        <v>88</v>
      </c>
      <c r="E517" s="85" t="s">
        <v>227</v>
      </c>
      <c r="F517" s="86">
        <v>0.13</v>
      </c>
      <c r="G517" s="86">
        <v>0.13</v>
      </c>
      <c r="H517" s="86">
        <v>0.13</v>
      </c>
      <c r="I517" s="86">
        <v>0.13</v>
      </c>
      <c r="J517" s="86"/>
      <c r="K517" s="86"/>
      <c r="L517" s="86"/>
      <c r="M517" s="86"/>
      <c r="N517" s="86"/>
      <c r="O517" s="86"/>
      <c r="P517" s="86"/>
      <c r="Q517" s="86"/>
      <c r="R517" s="86"/>
      <c r="S517" s="86"/>
      <c r="T517" s="86"/>
      <c r="U517" s="86"/>
      <c r="V517" s="86"/>
      <c r="W517" s="86"/>
      <c r="X517" s="86"/>
      <c r="Y517" s="86"/>
      <c r="Z517" s="86"/>
      <c r="AA517" s="86"/>
      <c r="AB517" s="86"/>
      <c r="AC517" s="86"/>
      <c r="AD517" s="86"/>
      <c r="AE517" s="86"/>
      <c r="AF517" s="86"/>
      <c r="AG517" s="86"/>
      <c r="AH517" s="86"/>
      <c r="AI517" s="86"/>
      <c r="AJ517" s="86"/>
      <c r="AK517" s="86"/>
      <c r="AL517" s="86"/>
      <c r="AM517" s="86"/>
      <c r="AN517" s="87"/>
    </row>
    <row r="518" ht="19.9" customHeight="1" spans="2:40">
      <c r="B518" s="94" t="s">
        <v>223</v>
      </c>
      <c r="C518" s="83" t="s">
        <v>230</v>
      </c>
      <c r="D518" s="84" t="s">
        <v>88</v>
      </c>
      <c r="E518" s="85" t="s">
        <v>231</v>
      </c>
      <c r="F518" s="86">
        <v>0.22</v>
      </c>
      <c r="G518" s="86">
        <v>0.22</v>
      </c>
      <c r="H518" s="86">
        <v>0.22</v>
      </c>
      <c r="I518" s="86">
        <v>0.22</v>
      </c>
      <c r="J518" s="86"/>
      <c r="K518" s="86"/>
      <c r="L518" s="86"/>
      <c r="M518" s="86"/>
      <c r="N518" s="86"/>
      <c r="O518" s="86"/>
      <c r="P518" s="86"/>
      <c r="Q518" s="86"/>
      <c r="R518" s="86"/>
      <c r="S518" s="86"/>
      <c r="T518" s="86"/>
      <c r="U518" s="86"/>
      <c r="V518" s="86"/>
      <c r="W518" s="86"/>
      <c r="X518" s="86"/>
      <c r="Y518" s="86"/>
      <c r="Z518" s="86"/>
      <c r="AA518" s="86"/>
      <c r="AB518" s="86"/>
      <c r="AC518" s="86"/>
      <c r="AD518" s="86"/>
      <c r="AE518" s="86"/>
      <c r="AF518" s="86"/>
      <c r="AG518" s="86"/>
      <c r="AH518" s="86"/>
      <c r="AI518" s="86"/>
      <c r="AJ518" s="86"/>
      <c r="AK518" s="86"/>
      <c r="AL518" s="86"/>
      <c r="AM518" s="86"/>
      <c r="AN518" s="87"/>
    </row>
    <row r="519" ht="19.9" customHeight="1" spans="2:40">
      <c r="B519" s="94" t="s">
        <v>223</v>
      </c>
      <c r="C519" s="83" t="s">
        <v>205</v>
      </c>
      <c r="D519" s="84" t="s">
        <v>88</v>
      </c>
      <c r="E519" s="85" t="s">
        <v>232</v>
      </c>
      <c r="F519" s="86">
        <v>0.17</v>
      </c>
      <c r="G519" s="86">
        <v>0.17</v>
      </c>
      <c r="H519" s="86">
        <v>0.17</v>
      </c>
      <c r="I519" s="86">
        <v>0.17</v>
      </c>
      <c r="J519" s="86"/>
      <c r="K519" s="86"/>
      <c r="L519" s="86"/>
      <c r="M519" s="86"/>
      <c r="N519" s="86"/>
      <c r="O519" s="86"/>
      <c r="P519" s="86"/>
      <c r="Q519" s="86"/>
      <c r="R519" s="86"/>
      <c r="S519" s="86"/>
      <c r="T519" s="86"/>
      <c r="U519" s="86"/>
      <c r="V519" s="86"/>
      <c r="W519" s="86"/>
      <c r="X519" s="86"/>
      <c r="Y519" s="86"/>
      <c r="Z519" s="86"/>
      <c r="AA519" s="86"/>
      <c r="AB519" s="86"/>
      <c r="AC519" s="86"/>
      <c r="AD519" s="86"/>
      <c r="AE519" s="86"/>
      <c r="AF519" s="86"/>
      <c r="AG519" s="86"/>
      <c r="AH519" s="86"/>
      <c r="AI519" s="86"/>
      <c r="AJ519" s="86"/>
      <c r="AK519" s="86"/>
      <c r="AL519" s="86"/>
      <c r="AM519" s="86"/>
      <c r="AN519" s="87"/>
    </row>
    <row r="520" ht="19.9" customHeight="1" spans="2:40">
      <c r="B520" s="94" t="s">
        <v>223</v>
      </c>
      <c r="C520" s="83" t="s">
        <v>211</v>
      </c>
      <c r="D520" s="84" t="s">
        <v>88</v>
      </c>
      <c r="E520" s="85" t="s">
        <v>234</v>
      </c>
      <c r="F520" s="86">
        <v>3.83</v>
      </c>
      <c r="G520" s="86">
        <v>3.83</v>
      </c>
      <c r="H520" s="86">
        <v>3.83</v>
      </c>
      <c r="I520" s="86">
        <v>3.83</v>
      </c>
      <c r="J520" s="86"/>
      <c r="K520" s="86"/>
      <c r="L520" s="86"/>
      <c r="M520" s="86"/>
      <c r="N520" s="86"/>
      <c r="O520" s="86"/>
      <c r="P520" s="86"/>
      <c r="Q520" s="86"/>
      <c r="R520" s="86"/>
      <c r="S520" s="86"/>
      <c r="T520" s="86"/>
      <c r="U520" s="86"/>
      <c r="V520" s="86"/>
      <c r="W520" s="86"/>
      <c r="X520" s="86"/>
      <c r="Y520" s="86"/>
      <c r="Z520" s="86"/>
      <c r="AA520" s="86"/>
      <c r="AB520" s="86"/>
      <c r="AC520" s="86"/>
      <c r="AD520" s="86"/>
      <c r="AE520" s="86"/>
      <c r="AF520" s="86"/>
      <c r="AG520" s="86"/>
      <c r="AH520" s="86"/>
      <c r="AI520" s="86"/>
      <c r="AJ520" s="86"/>
      <c r="AK520" s="86"/>
      <c r="AL520" s="86"/>
      <c r="AM520" s="86"/>
      <c r="AN520" s="87"/>
    </row>
    <row r="521" ht="19.9" customHeight="1" spans="2:40">
      <c r="B521" s="94" t="s">
        <v>223</v>
      </c>
      <c r="C521" s="83" t="s">
        <v>240</v>
      </c>
      <c r="D521" s="84" t="s">
        <v>88</v>
      </c>
      <c r="E521" s="85" t="s">
        <v>241</v>
      </c>
      <c r="F521" s="86">
        <v>0.69</v>
      </c>
      <c r="G521" s="86">
        <v>0.69</v>
      </c>
      <c r="H521" s="86">
        <v>0.69</v>
      </c>
      <c r="I521" s="86">
        <v>0.69</v>
      </c>
      <c r="J521" s="86"/>
      <c r="K521" s="86"/>
      <c r="L521" s="86"/>
      <c r="M521" s="86"/>
      <c r="N521" s="86"/>
      <c r="O521" s="86"/>
      <c r="P521" s="86"/>
      <c r="Q521" s="86"/>
      <c r="R521" s="86"/>
      <c r="S521" s="86"/>
      <c r="T521" s="86"/>
      <c r="U521" s="86"/>
      <c r="V521" s="86"/>
      <c r="W521" s="86"/>
      <c r="X521" s="86"/>
      <c r="Y521" s="86"/>
      <c r="Z521" s="86"/>
      <c r="AA521" s="86"/>
      <c r="AB521" s="86"/>
      <c r="AC521" s="86"/>
      <c r="AD521" s="86"/>
      <c r="AE521" s="86"/>
      <c r="AF521" s="86"/>
      <c r="AG521" s="86"/>
      <c r="AH521" s="86"/>
      <c r="AI521" s="86"/>
      <c r="AJ521" s="86"/>
      <c r="AK521" s="86"/>
      <c r="AL521" s="86"/>
      <c r="AM521" s="86"/>
      <c r="AN521" s="87"/>
    </row>
    <row r="522" ht="19.9" customHeight="1" spans="2:40">
      <c r="B522" s="94" t="s">
        <v>223</v>
      </c>
      <c r="C522" s="83" t="s">
        <v>242</v>
      </c>
      <c r="D522" s="84" t="s">
        <v>88</v>
      </c>
      <c r="E522" s="85" t="s">
        <v>243</v>
      </c>
      <c r="F522" s="86">
        <v>0.13</v>
      </c>
      <c r="G522" s="86">
        <v>0.13</v>
      </c>
      <c r="H522" s="86">
        <v>0.13</v>
      </c>
      <c r="I522" s="86">
        <v>0.13</v>
      </c>
      <c r="J522" s="86"/>
      <c r="K522" s="86"/>
      <c r="L522" s="86"/>
      <c r="M522" s="86"/>
      <c r="N522" s="86"/>
      <c r="O522" s="86"/>
      <c r="P522" s="86"/>
      <c r="Q522" s="86"/>
      <c r="R522" s="86"/>
      <c r="S522" s="86"/>
      <c r="T522" s="86"/>
      <c r="U522" s="86"/>
      <c r="V522" s="86"/>
      <c r="W522" s="86"/>
      <c r="X522" s="86"/>
      <c r="Y522" s="86"/>
      <c r="Z522" s="86"/>
      <c r="AA522" s="86"/>
      <c r="AB522" s="86"/>
      <c r="AC522" s="86"/>
      <c r="AD522" s="86"/>
      <c r="AE522" s="86"/>
      <c r="AF522" s="86"/>
      <c r="AG522" s="86"/>
      <c r="AH522" s="86"/>
      <c r="AI522" s="86"/>
      <c r="AJ522" s="86"/>
      <c r="AK522" s="86"/>
      <c r="AL522" s="86"/>
      <c r="AM522" s="86"/>
      <c r="AN522" s="87"/>
    </row>
    <row r="523" ht="19.9" customHeight="1" spans="2:40">
      <c r="B523" s="94" t="s">
        <v>223</v>
      </c>
      <c r="C523" s="83" t="s">
        <v>246</v>
      </c>
      <c r="D523" s="84" t="s">
        <v>88</v>
      </c>
      <c r="E523" s="85" t="s">
        <v>247</v>
      </c>
      <c r="F523" s="86">
        <v>3.12</v>
      </c>
      <c r="G523" s="86">
        <v>3.12</v>
      </c>
      <c r="H523" s="86">
        <v>3.12</v>
      </c>
      <c r="I523" s="86">
        <v>3.12</v>
      </c>
      <c r="J523" s="86"/>
      <c r="K523" s="86"/>
      <c r="L523" s="86"/>
      <c r="M523" s="86"/>
      <c r="N523" s="86"/>
      <c r="O523" s="86"/>
      <c r="P523" s="86"/>
      <c r="Q523" s="86"/>
      <c r="R523" s="86"/>
      <c r="S523" s="86"/>
      <c r="T523" s="86"/>
      <c r="U523" s="86"/>
      <c r="V523" s="86"/>
      <c r="W523" s="86"/>
      <c r="X523" s="86"/>
      <c r="Y523" s="86"/>
      <c r="Z523" s="86"/>
      <c r="AA523" s="86"/>
      <c r="AB523" s="86"/>
      <c r="AC523" s="86"/>
      <c r="AD523" s="86"/>
      <c r="AE523" s="86"/>
      <c r="AF523" s="86"/>
      <c r="AG523" s="86"/>
      <c r="AH523" s="86"/>
      <c r="AI523" s="86"/>
      <c r="AJ523" s="86"/>
      <c r="AK523" s="86"/>
      <c r="AL523" s="86"/>
      <c r="AM523" s="86"/>
      <c r="AN523" s="87"/>
    </row>
    <row r="524" ht="19.9" customHeight="1" spans="1:40">
      <c r="A524" s="54"/>
      <c r="B524" s="83" t="s">
        <v>248</v>
      </c>
      <c r="C524" s="83" t="s">
        <v>246</v>
      </c>
      <c r="D524" s="84" t="s">
        <v>88</v>
      </c>
      <c r="E524" s="85" t="s">
        <v>249</v>
      </c>
      <c r="F524" s="86">
        <v>2.5</v>
      </c>
      <c r="G524" s="86">
        <v>2.5</v>
      </c>
      <c r="H524" s="86">
        <v>2.5</v>
      </c>
      <c r="I524" s="86">
        <v>2.5</v>
      </c>
      <c r="J524" s="86"/>
      <c r="K524" s="86"/>
      <c r="L524" s="86"/>
      <c r="M524" s="86"/>
      <c r="N524" s="86"/>
      <c r="O524" s="86"/>
      <c r="P524" s="86"/>
      <c r="Q524" s="86"/>
      <c r="R524" s="86"/>
      <c r="S524" s="86"/>
      <c r="T524" s="86"/>
      <c r="U524" s="86"/>
      <c r="V524" s="86"/>
      <c r="W524" s="86"/>
      <c r="X524" s="86"/>
      <c r="Y524" s="86"/>
      <c r="Z524" s="86"/>
      <c r="AA524" s="86"/>
      <c r="AB524" s="86"/>
      <c r="AC524" s="86"/>
      <c r="AD524" s="86"/>
      <c r="AE524" s="86"/>
      <c r="AF524" s="86"/>
      <c r="AG524" s="86"/>
      <c r="AH524" s="86"/>
      <c r="AI524" s="86"/>
      <c r="AJ524" s="86"/>
      <c r="AK524" s="86"/>
      <c r="AL524" s="86"/>
      <c r="AM524" s="86"/>
      <c r="AN524" s="87"/>
    </row>
    <row r="525" ht="19.9" customHeight="1" spans="1:40">
      <c r="A525" s="54"/>
      <c r="B525" s="83" t="s">
        <v>248</v>
      </c>
      <c r="C525" s="83" t="s">
        <v>246</v>
      </c>
      <c r="D525" s="84" t="s">
        <v>88</v>
      </c>
      <c r="E525" s="85" t="s">
        <v>250</v>
      </c>
      <c r="F525" s="86">
        <v>0.62</v>
      </c>
      <c r="G525" s="86">
        <v>0.62</v>
      </c>
      <c r="H525" s="86">
        <v>0.62</v>
      </c>
      <c r="I525" s="86">
        <v>0.62</v>
      </c>
      <c r="J525" s="86"/>
      <c r="K525" s="86"/>
      <c r="L525" s="86"/>
      <c r="M525" s="86"/>
      <c r="N525" s="86"/>
      <c r="O525" s="86"/>
      <c r="P525" s="86"/>
      <c r="Q525" s="86"/>
      <c r="R525" s="86"/>
      <c r="S525" s="86"/>
      <c r="T525" s="86"/>
      <c r="U525" s="86"/>
      <c r="V525" s="86"/>
      <c r="W525" s="86"/>
      <c r="X525" s="86"/>
      <c r="Y525" s="86"/>
      <c r="Z525" s="86"/>
      <c r="AA525" s="86"/>
      <c r="AB525" s="86"/>
      <c r="AC525" s="86"/>
      <c r="AD525" s="86"/>
      <c r="AE525" s="86"/>
      <c r="AF525" s="86"/>
      <c r="AG525" s="86"/>
      <c r="AH525" s="86"/>
      <c r="AI525" s="86"/>
      <c r="AJ525" s="86"/>
      <c r="AK525" s="86"/>
      <c r="AL525" s="86"/>
      <c r="AM525" s="86"/>
      <c r="AN525" s="87"/>
    </row>
    <row r="526" ht="19.9" customHeight="1" spans="2:40">
      <c r="B526" s="94" t="s">
        <v>223</v>
      </c>
      <c r="C526" s="83" t="s">
        <v>219</v>
      </c>
      <c r="D526" s="84" t="s">
        <v>88</v>
      </c>
      <c r="E526" s="85" t="s">
        <v>253</v>
      </c>
      <c r="F526" s="86">
        <v>1.7</v>
      </c>
      <c r="G526" s="86">
        <v>1.7</v>
      </c>
      <c r="H526" s="86">
        <v>1.7</v>
      </c>
      <c r="I526" s="86">
        <v>1.7</v>
      </c>
      <c r="J526" s="86"/>
      <c r="K526" s="86"/>
      <c r="L526" s="86"/>
      <c r="M526" s="86"/>
      <c r="N526" s="86"/>
      <c r="O526" s="86"/>
      <c r="P526" s="86"/>
      <c r="Q526" s="86"/>
      <c r="R526" s="86"/>
      <c r="S526" s="86"/>
      <c r="T526" s="86"/>
      <c r="U526" s="86"/>
      <c r="V526" s="86"/>
      <c r="W526" s="86"/>
      <c r="X526" s="86"/>
      <c r="Y526" s="86"/>
      <c r="Z526" s="86"/>
      <c r="AA526" s="86"/>
      <c r="AB526" s="86"/>
      <c r="AC526" s="86"/>
      <c r="AD526" s="86"/>
      <c r="AE526" s="86"/>
      <c r="AF526" s="86"/>
      <c r="AG526" s="86"/>
      <c r="AH526" s="86"/>
      <c r="AI526" s="86"/>
      <c r="AJ526" s="86"/>
      <c r="AK526" s="86"/>
      <c r="AL526" s="86"/>
      <c r="AM526" s="86"/>
      <c r="AN526" s="87"/>
    </row>
    <row r="527" ht="19.9" customHeight="1" spans="1:40">
      <c r="A527" s="54"/>
      <c r="B527" s="83" t="s">
        <v>248</v>
      </c>
      <c r="C527" s="83" t="s">
        <v>219</v>
      </c>
      <c r="D527" s="84" t="s">
        <v>88</v>
      </c>
      <c r="E527" s="85" t="s">
        <v>254</v>
      </c>
      <c r="F527" s="86">
        <v>1.03</v>
      </c>
      <c r="G527" s="86">
        <v>1.03</v>
      </c>
      <c r="H527" s="86">
        <v>1.03</v>
      </c>
      <c r="I527" s="86">
        <v>1.03</v>
      </c>
      <c r="J527" s="86"/>
      <c r="K527" s="86"/>
      <c r="L527" s="86"/>
      <c r="M527" s="86"/>
      <c r="N527" s="86"/>
      <c r="O527" s="86"/>
      <c r="P527" s="86"/>
      <c r="Q527" s="86"/>
      <c r="R527" s="86"/>
      <c r="S527" s="86"/>
      <c r="T527" s="86"/>
      <c r="U527" s="86"/>
      <c r="V527" s="86"/>
      <c r="W527" s="86"/>
      <c r="X527" s="86"/>
      <c r="Y527" s="86"/>
      <c r="Z527" s="86"/>
      <c r="AA527" s="86"/>
      <c r="AB527" s="86"/>
      <c r="AC527" s="86"/>
      <c r="AD527" s="86"/>
      <c r="AE527" s="86"/>
      <c r="AF527" s="86"/>
      <c r="AG527" s="86"/>
      <c r="AH527" s="86"/>
      <c r="AI527" s="86"/>
      <c r="AJ527" s="86"/>
      <c r="AK527" s="86"/>
      <c r="AL527" s="86"/>
      <c r="AM527" s="86"/>
      <c r="AN527" s="87"/>
    </row>
    <row r="528" ht="19.9" customHeight="1" spans="1:40">
      <c r="A528" s="54"/>
      <c r="B528" s="83" t="s">
        <v>248</v>
      </c>
      <c r="C528" s="83" t="s">
        <v>219</v>
      </c>
      <c r="D528" s="84" t="s">
        <v>88</v>
      </c>
      <c r="E528" s="85" t="s">
        <v>256</v>
      </c>
      <c r="F528" s="86">
        <v>0.67</v>
      </c>
      <c r="G528" s="86">
        <v>0.67</v>
      </c>
      <c r="H528" s="86">
        <v>0.67</v>
      </c>
      <c r="I528" s="86">
        <v>0.67</v>
      </c>
      <c r="J528" s="86"/>
      <c r="K528" s="86"/>
      <c r="L528" s="86"/>
      <c r="M528" s="86"/>
      <c r="N528" s="86"/>
      <c r="O528" s="86"/>
      <c r="P528" s="86"/>
      <c r="Q528" s="86"/>
      <c r="R528" s="86"/>
      <c r="S528" s="86"/>
      <c r="T528" s="86"/>
      <c r="U528" s="86"/>
      <c r="V528" s="86"/>
      <c r="W528" s="86"/>
      <c r="X528" s="86"/>
      <c r="Y528" s="86"/>
      <c r="Z528" s="86"/>
      <c r="AA528" s="86"/>
      <c r="AB528" s="86"/>
      <c r="AC528" s="86"/>
      <c r="AD528" s="86"/>
      <c r="AE528" s="86"/>
      <c r="AF528" s="86"/>
      <c r="AG528" s="86"/>
      <c r="AH528" s="86"/>
      <c r="AI528" s="86"/>
      <c r="AJ528" s="86"/>
      <c r="AK528" s="86"/>
      <c r="AL528" s="86"/>
      <c r="AM528" s="86"/>
      <c r="AN528" s="87"/>
    </row>
    <row r="529" ht="19.9" customHeight="1" spans="2:40">
      <c r="B529" s="83" t="s">
        <v>22</v>
      </c>
      <c r="C529" s="83" t="s">
        <v>22</v>
      </c>
      <c r="D529" s="84"/>
      <c r="E529" s="85" t="s">
        <v>257</v>
      </c>
      <c r="F529" s="86">
        <v>0.01</v>
      </c>
      <c r="G529" s="86">
        <v>0.01</v>
      </c>
      <c r="H529" s="86">
        <v>0.01</v>
      </c>
      <c r="I529" s="86">
        <v>0.01</v>
      </c>
      <c r="J529" s="86"/>
      <c r="K529" s="86"/>
      <c r="L529" s="86"/>
      <c r="M529" s="86"/>
      <c r="N529" s="86"/>
      <c r="O529" s="86"/>
      <c r="P529" s="86"/>
      <c r="Q529" s="86"/>
      <c r="R529" s="86"/>
      <c r="S529" s="86"/>
      <c r="T529" s="86"/>
      <c r="U529" s="86"/>
      <c r="V529" s="86"/>
      <c r="W529" s="86"/>
      <c r="X529" s="86"/>
      <c r="Y529" s="86"/>
      <c r="Z529" s="86"/>
      <c r="AA529" s="86"/>
      <c r="AB529" s="86"/>
      <c r="AC529" s="86"/>
      <c r="AD529" s="86"/>
      <c r="AE529" s="86"/>
      <c r="AF529" s="86"/>
      <c r="AG529" s="86"/>
      <c r="AH529" s="86"/>
      <c r="AI529" s="86"/>
      <c r="AJ529" s="86"/>
      <c r="AK529" s="86"/>
      <c r="AL529" s="86"/>
      <c r="AM529" s="86"/>
      <c r="AN529" s="87"/>
    </row>
    <row r="530" ht="19.9" customHeight="1" spans="1:40">
      <c r="A530" s="54"/>
      <c r="B530" s="94" t="s">
        <v>258</v>
      </c>
      <c r="C530" s="83" t="s">
        <v>207</v>
      </c>
      <c r="D530" s="84" t="s">
        <v>88</v>
      </c>
      <c r="E530" s="85" t="s">
        <v>264</v>
      </c>
      <c r="F530" s="86">
        <v>0.01</v>
      </c>
      <c r="G530" s="86">
        <v>0.01</v>
      </c>
      <c r="H530" s="86">
        <v>0.01</v>
      </c>
      <c r="I530" s="86">
        <v>0.01</v>
      </c>
      <c r="J530" s="86"/>
      <c r="K530" s="86"/>
      <c r="L530" s="86"/>
      <c r="M530" s="86"/>
      <c r="N530" s="86"/>
      <c r="O530" s="86"/>
      <c r="P530" s="86"/>
      <c r="Q530" s="86"/>
      <c r="R530" s="86"/>
      <c r="S530" s="86"/>
      <c r="T530" s="86"/>
      <c r="U530" s="86"/>
      <c r="V530" s="86"/>
      <c r="W530" s="86"/>
      <c r="X530" s="86"/>
      <c r="Y530" s="86"/>
      <c r="Z530" s="86"/>
      <c r="AA530" s="86"/>
      <c r="AB530" s="86"/>
      <c r="AC530" s="86"/>
      <c r="AD530" s="86"/>
      <c r="AE530" s="86"/>
      <c r="AF530" s="86"/>
      <c r="AG530" s="86"/>
      <c r="AH530" s="86"/>
      <c r="AI530" s="86"/>
      <c r="AJ530" s="86"/>
      <c r="AK530" s="86"/>
      <c r="AL530" s="86"/>
      <c r="AM530" s="86"/>
      <c r="AN530" s="87"/>
    </row>
    <row r="531" ht="19.9" customHeight="1" spans="1:40">
      <c r="A531" s="54"/>
      <c r="B531" s="83" t="s">
        <v>260</v>
      </c>
      <c r="C531" s="83" t="s">
        <v>207</v>
      </c>
      <c r="D531" s="84" t="s">
        <v>88</v>
      </c>
      <c r="E531" s="85" t="s">
        <v>265</v>
      </c>
      <c r="F531" s="86">
        <v>0.01</v>
      </c>
      <c r="G531" s="86">
        <v>0.01</v>
      </c>
      <c r="H531" s="86">
        <v>0.01</v>
      </c>
      <c r="I531" s="86">
        <v>0.01</v>
      </c>
      <c r="J531" s="86"/>
      <c r="K531" s="86"/>
      <c r="L531" s="86"/>
      <c r="M531" s="86"/>
      <c r="N531" s="86"/>
      <c r="O531" s="86"/>
      <c r="P531" s="86"/>
      <c r="Q531" s="86"/>
      <c r="R531" s="86"/>
      <c r="S531" s="86"/>
      <c r="T531" s="86"/>
      <c r="U531" s="86"/>
      <c r="V531" s="86"/>
      <c r="W531" s="86"/>
      <c r="X531" s="86"/>
      <c r="Y531" s="86"/>
      <c r="Z531" s="86"/>
      <c r="AA531" s="86"/>
      <c r="AB531" s="86"/>
      <c r="AC531" s="86"/>
      <c r="AD531" s="86"/>
      <c r="AE531" s="86"/>
      <c r="AF531" s="86"/>
      <c r="AG531" s="86"/>
      <c r="AH531" s="86"/>
      <c r="AI531" s="86"/>
      <c r="AJ531" s="86"/>
      <c r="AK531" s="86"/>
      <c r="AL531" s="86"/>
      <c r="AM531" s="86"/>
      <c r="AN531" s="87"/>
    </row>
    <row r="532" ht="8.5" customHeight="1" spans="1:40">
      <c r="A532" s="64"/>
      <c r="B532" s="64"/>
      <c r="C532" s="64"/>
      <c r="D532" s="88"/>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64"/>
      <c r="AE532" s="64"/>
      <c r="AF532" s="64"/>
      <c r="AG532" s="64"/>
      <c r="AH532" s="64"/>
      <c r="AI532" s="64"/>
      <c r="AJ532" s="64"/>
      <c r="AK532" s="64"/>
      <c r="AL532" s="64"/>
      <c r="AM532" s="64"/>
      <c r="AN532" s="89"/>
    </row>
  </sheetData>
  <mergeCells count="7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7:A18"/>
    <mergeCell ref="A24:A25"/>
    <mergeCell ref="A45:A46"/>
    <mergeCell ref="A49:A51"/>
    <mergeCell ref="A54:A56"/>
    <mergeCell ref="A63:A64"/>
    <mergeCell ref="A72:A74"/>
    <mergeCell ref="A92:A93"/>
    <mergeCell ref="A97:A99"/>
    <mergeCell ref="A109:A110"/>
    <mergeCell ref="A118:A120"/>
    <mergeCell ref="A134:A135"/>
    <mergeCell ref="A138:A140"/>
    <mergeCell ref="A150:A151"/>
    <mergeCell ref="A159:A161"/>
    <mergeCell ref="A175:A176"/>
    <mergeCell ref="A180:A182"/>
    <mergeCell ref="A185:A186"/>
    <mergeCell ref="A193:A194"/>
    <mergeCell ref="A202:A204"/>
    <mergeCell ref="A220:A221"/>
    <mergeCell ref="A225:A227"/>
    <mergeCell ref="A230:A231"/>
    <mergeCell ref="A238:A239"/>
    <mergeCell ref="A247:A249"/>
    <mergeCell ref="A263:A264"/>
    <mergeCell ref="A268:A270"/>
    <mergeCell ref="A273:A274"/>
    <mergeCell ref="A281:A282"/>
    <mergeCell ref="A290:A292"/>
    <mergeCell ref="A308:A309"/>
    <mergeCell ref="A313:A315"/>
    <mergeCell ref="A325:A326"/>
    <mergeCell ref="A334:A336"/>
    <mergeCell ref="A354:A355"/>
    <mergeCell ref="A359:A361"/>
    <mergeCell ref="A371:A372"/>
    <mergeCell ref="A380:A382"/>
    <mergeCell ref="A397:A398"/>
    <mergeCell ref="A400:A402"/>
    <mergeCell ref="A412:A413"/>
    <mergeCell ref="A421:A423"/>
    <mergeCell ref="A438:A439"/>
    <mergeCell ref="A442:A444"/>
    <mergeCell ref="A447:A448"/>
    <mergeCell ref="A455:A456"/>
    <mergeCell ref="A464:A466"/>
    <mergeCell ref="A486:A487"/>
    <mergeCell ref="A490:A492"/>
    <mergeCell ref="A502:A503"/>
    <mergeCell ref="A511:A513"/>
    <mergeCell ref="A524:A525"/>
    <mergeCell ref="A527:A528"/>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ySplit="6" topLeftCell="A7" activePane="bottomLeft" state="frozen"/>
      <selection/>
      <selection pane="bottomLeft" activeCell="B1" sqref="B1:D1"/>
    </sheetView>
  </sheetViews>
  <sheetFormatPr defaultColWidth="10" defaultRowHeight="13.5"/>
  <cols>
    <col min="1" max="1" width="1.53333333333333" style="35" customWidth="1"/>
    <col min="2" max="4" width="6.15" style="35" customWidth="1"/>
    <col min="5" max="5" width="16.825" style="35" customWidth="1"/>
    <col min="6" max="6" width="41.0333333333333" style="35" customWidth="1"/>
    <col min="7" max="9" width="16.4083333333333" style="35" customWidth="1"/>
    <col min="10" max="10" width="1.53333333333333" style="35" customWidth="1"/>
    <col min="11" max="11" width="9.76666666666667" style="35" customWidth="1"/>
    <col min="12" max="16384" width="10" style="35"/>
  </cols>
  <sheetData>
    <row r="1" ht="14.3" customHeight="1" spans="1:10">
      <c r="A1" s="46"/>
      <c r="B1" s="47"/>
      <c r="C1" s="47"/>
      <c r="D1" s="47"/>
      <c r="E1" s="45"/>
      <c r="F1" s="45"/>
      <c r="G1" s="66" t="s">
        <v>288</v>
      </c>
      <c r="H1" s="66"/>
      <c r="I1" s="66"/>
      <c r="J1" s="54"/>
    </row>
    <row r="2" ht="19.9" customHeight="1" spans="1:10">
      <c r="A2" s="46"/>
      <c r="B2" s="49" t="s">
        <v>289</v>
      </c>
      <c r="C2" s="49"/>
      <c r="D2" s="49"/>
      <c r="E2" s="49"/>
      <c r="F2" s="49"/>
      <c r="G2" s="49"/>
      <c r="H2" s="49"/>
      <c r="I2" s="49"/>
      <c r="J2" s="54" t="s">
        <v>2</v>
      </c>
    </row>
    <row r="3" ht="17.05" customHeight="1" spans="1:10">
      <c r="A3" s="50"/>
      <c r="B3" s="73" t="s">
        <v>4</v>
      </c>
      <c r="C3" s="73"/>
      <c r="D3" s="73"/>
      <c r="E3" s="73"/>
      <c r="F3" s="73"/>
      <c r="G3" s="50"/>
      <c r="I3" s="79" t="s">
        <v>5</v>
      </c>
      <c r="J3" s="68"/>
    </row>
    <row r="4" ht="21.35" customHeight="1" spans="1:10">
      <c r="A4" s="45"/>
      <c r="B4" s="55" t="s">
        <v>8</v>
      </c>
      <c r="C4" s="55"/>
      <c r="D4" s="55"/>
      <c r="E4" s="55"/>
      <c r="F4" s="55"/>
      <c r="G4" s="55" t="s">
        <v>52</v>
      </c>
      <c r="H4" s="76" t="s">
        <v>290</v>
      </c>
      <c r="I4" s="76" t="s">
        <v>184</v>
      </c>
      <c r="J4" s="45"/>
    </row>
    <row r="5" ht="21.35" customHeight="1" spans="1:10">
      <c r="A5" s="45"/>
      <c r="B5" s="55" t="s">
        <v>94</v>
      </c>
      <c r="C5" s="55"/>
      <c r="D5" s="55"/>
      <c r="E5" s="55" t="s">
        <v>63</v>
      </c>
      <c r="F5" s="55" t="s">
        <v>64</v>
      </c>
      <c r="G5" s="55"/>
      <c r="H5" s="76"/>
      <c r="I5" s="76"/>
      <c r="J5" s="45"/>
    </row>
    <row r="6" ht="21.35" customHeight="1" spans="1:10">
      <c r="A6" s="56"/>
      <c r="B6" s="55" t="s">
        <v>95</v>
      </c>
      <c r="C6" s="55" t="s">
        <v>96</v>
      </c>
      <c r="D6" s="55" t="s">
        <v>97</v>
      </c>
      <c r="E6" s="55"/>
      <c r="F6" s="55"/>
      <c r="G6" s="55"/>
      <c r="H6" s="76"/>
      <c r="I6" s="76"/>
      <c r="J6" s="70"/>
    </row>
    <row r="7" ht="19.9" customHeight="1" spans="1:10">
      <c r="A7" s="57"/>
      <c r="B7" s="58"/>
      <c r="C7" s="58"/>
      <c r="D7" s="58"/>
      <c r="E7" s="58"/>
      <c r="F7" s="58" t="s">
        <v>65</v>
      </c>
      <c r="G7" s="59">
        <v>27003.26</v>
      </c>
      <c r="H7" s="59">
        <v>27003.26</v>
      </c>
      <c r="I7" s="59"/>
      <c r="J7" s="71"/>
    </row>
    <row r="8" ht="19.9" customHeight="1" spans="1:10">
      <c r="A8" s="56"/>
      <c r="B8" s="60"/>
      <c r="C8" s="60"/>
      <c r="D8" s="60"/>
      <c r="E8" s="60"/>
      <c r="F8" s="61" t="s">
        <v>22</v>
      </c>
      <c r="G8" s="62">
        <v>27003.26</v>
      </c>
      <c r="H8" s="62">
        <v>27003.26</v>
      </c>
      <c r="I8" s="62"/>
      <c r="J8" s="69"/>
    </row>
    <row r="9" ht="19.9" customHeight="1" spans="1:10">
      <c r="A9" s="56"/>
      <c r="B9" s="60"/>
      <c r="C9" s="60"/>
      <c r="D9" s="60"/>
      <c r="E9" s="60"/>
      <c r="F9" s="61" t="s">
        <v>291</v>
      </c>
      <c r="G9" s="62">
        <v>27003.26</v>
      </c>
      <c r="H9" s="62">
        <v>27003.26</v>
      </c>
      <c r="I9" s="62"/>
      <c r="J9" s="69"/>
    </row>
    <row r="10" ht="19.9" customHeight="1" spans="1:10">
      <c r="A10" s="56"/>
      <c r="B10" s="60" t="s">
        <v>99</v>
      </c>
      <c r="C10" s="60" t="s">
        <v>100</v>
      </c>
      <c r="D10" s="60" t="s">
        <v>100</v>
      </c>
      <c r="E10" s="60" t="s">
        <v>292</v>
      </c>
      <c r="F10" s="61" t="s">
        <v>101</v>
      </c>
      <c r="G10" s="62">
        <f>1271.84-282.31-5.73</f>
        <v>983.8</v>
      </c>
      <c r="H10" s="62">
        <f>1271.84-282.31-5.73</f>
        <v>983.8</v>
      </c>
      <c r="I10" s="63"/>
      <c r="J10" s="70"/>
    </row>
    <row r="11" ht="19.9" customHeight="1" spans="1:10">
      <c r="A11" s="56"/>
      <c r="B11" s="60" t="s">
        <v>99</v>
      </c>
      <c r="C11" s="60" t="s">
        <v>100</v>
      </c>
      <c r="D11" s="60" t="s">
        <v>102</v>
      </c>
      <c r="E11" s="60" t="s">
        <v>292</v>
      </c>
      <c r="F11" s="61" t="s">
        <v>103</v>
      </c>
      <c r="G11" s="62">
        <v>552</v>
      </c>
      <c r="H11" s="62">
        <v>552</v>
      </c>
      <c r="I11" s="63"/>
      <c r="J11" s="70"/>
    </row>
    <row r="12" ht="19.9" customHeight="1" spans="1:10">
      <c r="A12" s="56"/>
      <c r="B12" s="60" t="s">
        <v>99</v>
      </c>
      <c r="C12" s="60" t="s">
        <v>102</v>
      </c>
      <c r="D12" s="60" t="s">
        <v>100</v>
      </c>
      <c r="E12" s="60" t="s">
        <v>292</v>
      </c>
      <c r="F12" s="61" t="s">
        <v>134</v>
      </c>
      <c r="G12" s="62">
        <v>1393.22</v>
      </c>
      <c r="H12" s="62">
        <v>1393.22</v>
      </c>
      <c r="I12" s="63"/>
      <c r="J12" s="70"/>
    </row>
    <row r="13" ht="19.9" customHeight="1" spans="1:10">
      <c r="A13" s="56"/>
      <c r="B13" s="60" t="s">
        <v>99</v>
      </c>
      <c r="C13" s="60" t="s">
        <v>102</v>
      </c>
      <c r="D13" s="60" t="s">
        <v>102</v>
      </c>
      <c r="E13" s="60" t="s">
        <v>292</v>
      </c>
      <c r="F13" s="61" t="s">
        <v>131</v>
      </c>
      <c r="G13" s="62">
        <v>2645.07</v>
      </c>
      <c r="H13" s="62">
        <v>2645.07</v>
      </c>
      <c r="I13" s="63"/>
      <c r="J13" s="70"/>
    </row>
    <row r="14" ht="19.9" customHeight="1" spans="1:10">
      <c r="A14" s="56"/>
      <c r="B14" s="60" t="s">
        <v>99</v>
      </c>
      <c r="C14" s="60" t="s">
        <v>102</v>
      </c>
      <c r="D14" s="60" t="s">
        <v>123</v>
      </c>
      <c r="E14" s="60" t="s">
        <v>292</v>
      </c>
      <c r="F14" s="61" t="s">
        <v>128</v>
      </c>
      <c r="G14" s="62">
        <v>9491.4</v>
      </c>
      <c r="H14" s="62">
        <v>9491.4</v>
      </c>
      <c r="I14" s="63"/>
      <c r="J14" s="70"/>
    </row>
    <row r="15" ht="19.9" customHeight="1" spans="1:10">
      <c r="A15" s="56"/>
      <c r="B15" s="60" t="s">
        <v>99</v>
      </c>
      <c r="C15" s="60" t="s">
        <v>102</v>
      </c>
      <c r="D15" s="60" t="s">
        <v>113</v>
      </c>
      <c r="E15" s="60" t="s">
        <v>292</v>
      </c>
      <c r="F15" s="61" t="s">
        <v>137</v>
      </c>
      <c r="G15" s="62">
        <f>307.54+5.73</f>
        <v>313.27</v>
      </c>
      <c r="H15" s="62">
        <f>307.54+5.73</f>
        <v>313.27</v>
      </c>
      <c r="I15" s="63"/>
      <c r="J15" s="70"/>
    </row>
    <row r="16" ht="19.9" customHeight="1" spans="1:10">
      <c r="A16" s="56"/>
      <c r="B16" s="60" t="s">
        <v>99</v>
      </c>
      <c r="C16" s="60" t="s">
        <v>109</v>
      </c>
      <c r="D16" s="60" t="s">
        <v>102</v>
      </c>
      <c r="E16" s="60" t="s">
        <v>292</v>
      </c>
      <c r="F16" s="61" t="s">
        <v>126</v>
      </c>
      <c r="G16" s="62">
        <v>4984.82</v>
      </c>
      <c r="H16" s="62">
        <v>4984.82</v>
      </c>
      <c r="I16" s="63"/>
      <c r="J16" s="70"/>
    </row>
    <row r="17" ht="19.9" customHeight="1" spans="1:10">
      <c r="A17" s="56"/>
      <c r="B17" s="60" t="s">
        <v>99</v>
      </c>
      <c r="C17" s="60" t="s">
        <v>123</v>
      </c>
      <c r="D17" s="60" t="s">
        <v>123</v>
      </c>
      <c r="E17" s="60" t="s">
        <v>292</v>
      </c>
      <c r="F17" s="61" t="s">
        <v>124</v>
      </c>
      <c r="G17" s="62">
        <v>674.03</v>
      </c>
      <c r="H17" s="62">
        <v>674.03</v>
      </c>
      <c r="I17" s="63"/>
      <c r="J17" s="70"/>
    </row>
    <row r="18" ht="19.9" customHeight="1" spans="1:10">
      <c r="A18" s="56"/>
      <c r="B18" s="60" t="s">
        <v>99</v>
      </c>
      <c r="C18" s="60" t="s">
        <v>113</v>
      </c>
      <c r="D18" s="60" t="s">
        <v>113</v>
      </c>
      <c r="E18" s="60" t="s">
        <v>292</v>
      </c>
      <c r="F18" s="61" t="s">
        <v>114</v>
      </c>
      <c r="G18" s="62">
        <v>803.49</v>
      </c>
      <c r="H18" s="62">
        <v>803.49</v>
      </c>
      <c r="I18" s="63"/>
      <c r="J18" s="70"/>
    </row>
    <row r="19" ht="19.9" customHeight="1" spans="1:10">
      <c r="A19" s="56"/>
      <c r="B19" s="60" t="s">
        <v>115</v>
      </c>
      <c r="C19" s="60" t="s">
        <v>104</v>
      </c>
      <c r="D19" s="60" t="s">
        <v>104</v>
      </c>
      <c r="E19" s="60" t="s">
        <v>292</v>
      </c>
      <c r="F19" s="61" t="s">
        <v>105</v>
      </c>
      <c r="G19" s="62">
        <f>1583.13+98.7</f>
        <v>1681.83</v>
      </c>
      <c r="H19" s="62">
        <f>1583.13+98.7</f>
        <v>1681.83</v>
      </c>
      <c r="I19" s="63"/>
      <c r="J19" s="70"/>
    </row>
    <row r="20" ht="19.9" customHeight="1" spans="1:10">
      <c r="A20" s="56"/>
      <c r="B20" s="60" t="s">
        <v>115</v>
      </c>
      <c r="C20" s="60" t="s">
        <v>104</v>
      </c>
      <c r="D20" s="60" t="s">
        <v>106</v>
      </c>
      <c r="E20" s="60" t="s">
        <v>292</v>
      </c>
      <c r="F20" s="61" t="s">
        <v>107</v>
      </c>
      <c r="G20" s="62">
        <f>791.56+49.35</f>
        <v>840.91</v>
      </c>
      <c r="H20" s="62">
        <f>791.56+49.35</f>
        <v>840.91</v>
      </c>
      <c r="I20" s="63"/>
      <c r="J20" s="70"/>
    </row>
    <row r="21" ht="19.9" customHeight="1" spans="1:10">
      <c r="A21" s="56"/>
      <c r="B21" s="90">
        <v>210</v>
      </c>
      <c r="C21" s="90">
        <v>11</v>
      </c>
      <c r="D21" s="117" t="s">
        <v>100</v>
      </c>
      <c r="E21" s="60">
        <v>203</v>
      </c>
      <c r="F21" s="91" t="s">
        <v>108</v>
      </c>
      <c r="G21" s="92">
        <v>43.18</v>
      </c>
      <c r="H21" s="92">
        <v>43.18</v>
      </c>
      <c r="I21" s="63"/>
      <c r="J21" s="70"/>
    </row>
    <row r="22" ht="19.9" customHeight="1" spans="1:10">
      <c r="A22" s="56"/>
      <c r="B22" s="60" t="s">
        <v>116</v>
      </c>
      <c r="C22" s="60" t="s">
        <v>117</v>
      </c>
      <c r="D22" s="60" t="s">
        <v>102</v>
      </c>
      <c r="E22" s="60" t="s">
        <v>292</v>
      </c>
      <c r="F22" s="61" t="s">
        <v>118</v>
      </c>
      <c r="G22" s="62">
        <v>793.71</v>
      </c>
      <c r="H22" s="62">
        <v>793.71</v>
      </c>
      <c r="I22" s="63"/>
      <c r="J22" s="70"/>
    </row>
    <row r="23" ht="19.9" customHeight="1" spans="1:10">
      <c r="A23" s="56"/>
      <c r="B23" s="90">
        <v>210</v>
      </c>
      <c r="C23" s="90">
        <v>11</v>
      </c>
      <c r="D23" s="117" t="s">
        <v>109</v>
      </c>
      <c r="E23" s="90">
        <v>203</v>
      </c>
      <c r="F23" s="91" t="s">
        <v>110</v>
      </c>
      <c r="G23" s="92">
        <v>18.82</v>
      </c>
      <c r="H23" s="92">
        <v>18.82</v>
      </c>
      <c r="I23" s="63"/>
      <c r="J23" s="70"/>
    </row>
    <row r="24" ht="19.9" customHeight="1" spans="1:10">
      <c r="A24" s="56"/>
      <c r="B24" s="60" t="s">
        <v>116</v>
      </c>
      <c r="C24" s="60" t="s">
        <v>117</v>
      </c>
      <c r="D24" s="60" t="s">
        <v>113</v>
      </c>
      <c r="E24" s="60" t="s">
        <v>292</v>
      </c>
      <c r="F24" s="61" t="s">
        <v>119</v>
      </c>
      <c r="G24" s="62">
        <v>303.16</v>
      </c>
      <c r="H24" s="62">
        <v>303.16</v>
      </c>
      <c r="I24" s="63"/>
      <c r="J24" s="70"/>
    </row>
    <row r="25" ht="19.9" customHeight="1" spans="1:10">
      <c r="A25" s="56"/>
      <c r="B25" s="60" t="s">
        <v>120</v>
      </c>
      <c r="C25" s="60" t="s">
        <v>102</v>
      </c>
      <c r="D25" s="60" t="s">
        <v>100</v>
      </c>
      <c r="E25" s="60" t="s">
        <v>292</v>
      </c>
      <c r="F25" s="61" t="s">
        <v>121</v>
      </c>
      <c r="G25" s="62">
        <f>1408.28+72.26</f>
        <v>1480.54</v>
      </c>
      <c r="H25" s="62">
        <f>1408.28+72.26</f>
        <v>1480.54</v>
      </c>
      <c r="I25" s="63"/>
      <c r="J25" s="70"/>
    </row>
    <row r="26" ht="8.5" customHeight="1" spans="1:10">
      <c r="A26" s="64"/>
      <c r="B26" s="65"/>
      <c r="C26" s="65"/>
      <c r="D26" s="65"/>
      <c r="E26" s="65"/>
      <c r="F26" s="64"/>
      <c r="G26" s="64"/>
      <c r="H26" s="64"/>
      <c r="I26" s="64"/>
      <c r="J26" s="72"/>
    </row>
  </sheetData>
  <mergeCells count="12">
    <mergeCell ref="B1:D1"/>
    <mergeCell ref="G1:I1"/>
    <mergeCell ref="B2:I2"/>
    <mergeCell ref="B3:F3"/>
    <mergeCell ref="B4:F4"/>
    <mergeCell ref="B5:D5"/>
    <mergeCell ref="A10:A2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7"/>
  <sheetViews>
    <sheetView workbookViewId="0">
      <pane ySplit="6" topLeftCell="A7" activePane="bottomLeft" state="frozen"/>
      <selection/>
      <selection pane="bottomLeft" activeCell="A1" sqref="A1"/>
    </sheetView>
  </sheetViews>
  <sheetFormatPr defaultColWidth="10" defaultRowHeight="13.5"/>
  <cols>
    <col min="1" max="1" width="1.53333333333333" style="35" customWidth="1"/>
    <col min="2" max="3" width="6.15" style="35" customWidth="1"/>
    <col min="4" max="4" width="16.4083333333333" style="35" customWidth="1"/>
    <col min="5" max="5" width="41.0333333333333" style="35" customWidth="1"/>
    <col min="6" max="8" width="16.4083333333333" style="35" customWidth="1"/>
    <col min="9" max="9" width="1.53333333333333" style="35" customWidth="1"/>
    <col min="10" max="16384" width="10" style="35"/>
  </cols>
  <sheetData>
    <row r="1" ht="14.3" customHeight="1" spans="1:9">
      <c r="A1" s="47"/>
      <c r="B1" s="47"/>
      <c r="C1" s="47"/>
      <c r="D1" s="77"/>
      <c r="E1" s="77"/>
      <c r="F1" s="46"/>
      <c r="G1" s="46"/>
      <c r="H1" s="78" t="s">
        <v>293</v>
      </c>
      <c r="I1" s="87"/>
    </row>
    <row r="2" ht="19.9" customHeight="1" spans="1:9">
      <c r="A2" s="46"/>
      <c r="B2" s="49" t="s">
        <v>294</v>
      </c>
      <c r="C2" s="49"/>
      <c r="D2" s="49"/>
      <c r="E2" s="49"/>
      <c r="F2" s="49"/>
      <c r="G2" s="49"/>
      <c r="H2" s="49"/>
      <c r="I2" s="87"/>
    </row>
    <row r="3" ht="17.05" customHeight="1" spans="1:9">
      <c r="A3" s="50"/>
      <c r="B3" s="73" t="s">
        <v>4</v>
      </c>
      <c r="C3" s="73"/>
      <c r="D3" s="73"/>
      <c r="E3" s="73"/>
      <c r="G3" s="50"/>
      <c r="H3" s="79" t="s">
        <v>5</v>
      </c>
      <c r="I3" s="87"/>
    </row>
    <row r="4" ht="21.35" customHeight="1" spans="1:9">
      <c r="A4" s="54"/>
      <c r="B4" s="80" t="s">
        <v>8</v>
      </c>
      <c r="C4" s="80"/>
      <c r="D4" s="80"/>
      <c r="E4" s="80"/>
      <c r="F4" s="80" t="s">
        <v>92</v>
      </c>
      <c r="G4" s="80"/>
      <c r="H4" s="80"/>
      <c r="I4" s="87"/>
    </row>
    <row r="5" ht="21.35" customHeight="1" spans="1:9">
      <c r="A5" s="54"/>
      <c r="B5" s="80" t="s">
        <v>94</v>
      </c>
      <c r="C5" s="80"/>
      <c r="D5" s="80" t="s">
        <v>63</v>
      </c>
      <c r="E5" s="80" t="s">
        <v>64</v>
      </c>
      <c r="F5" s="80" t="s">
        <v>52</v>
      </c>
      <c r="G5" s="80" t="s">
        <v>295</v>
      </c>
      <c r="H5" s="80" t="s">
        <v>296</v>
      </c>
      <c r="I5" s="87"/>
    </row>
    <row r="6" ht="21.35" customHeight="1" spans="1:9">
      <c r="A6" s="45"/>
      <c r="B6" s="80" t="s">
        <v>95</v>
      </c>
      <c r="C6" s="80" t="s">
        <v>96</v>
      </c>
      <c r="D6" s="80"/>
      <c r="E6" s="80"/>
      <c r="F6" s="80"/>
      <c r="G6" s="80"/>
      <c r="H6" s="80"/>
      <c r="I6" s="87"/>
    </row>
    <row r="7" ht="19.9" customHeight="1" spans="1:9">
      <c r="A7" s="54"/>
      <c r="B7" s="81"/>
      <c r="C7" s="81"/>
      <c r="D7" s="81"/>
      <c r="E7" s="58" t="s">
        <v>65</v>
      </c>
      <c r="F7" s="82">
        <v>24576.95</v>
      </c>
      <c r="G7" s="82">
        <v>22109.74</v>
      </c>
      <c r="H7" s="82">
        <v>2467.21</v>
      </c>
      <c r="I7" s="87"/>
    </row>
    <row r="8" ht="19.9" customHeight="1" spans="1:9">
      <c r="A8" s="54"/>
      <c r="B8" s="83" t="s">
        <v>22</v>
      </c>
      <c r="C8" s="83" t="s">
        <v>22</v>
      </c>
      <c r="D8" s="84"/>
      <c r="E8" s="85" t="s">
        <v>22</v>
      </c>
      <c r="F8" s="86">
        <v>24576.95</v>
      </c>
      <c r="G8" s="86">
        <v>22109.74</v>
      </c>
      <c r="H8" s="86">
        <v>2467.21</v>
      </c>
      <c r="I8" s="87"/>
    </row>
    <row r="9" ht="19.9" customHeight="1" spans="1:9">
      <c r="A9" s="54"/>
      <c r="B9" s="83" t="s">
        <v>22</v>
      </c>
      <c r="C9" s="83" t="s">
        <v>22</v>
      </c>
      <c r="D9" s="84" t="s">
        <v>66</v>
      </c>
      <c r="E9" s="85" t="s">
        <v>98</v>
      </c>
      <c r="F9" s="86">
        <v>1266.11</v>
      </c>
      <c r="G9" s="86">
        <v>1088.8</v>
      </c>
      <c r="H9" s="86">
        <v>177.32</v>
      </c>
      <c r="I9" s="87"/>
    </row>
    <row r="10" ht="19.9" customHeight="1" spans="1:9">
      <c r="A10" s="54"/>
      <c r="B10" s="83" t="s">
        <v>22</v>
      </c>
      <c r="C10" s="83" t="s">
        <v>22</v>
      </c>
      <c r="D10" s="84" t="s">
        <v>192</v>
      </c>
      <c r="E10" s="85" t="s">
        <v>297</v>
      </c>
      <c r="F10" s="86">
        <v>938.19</v>
      </c>
      <c r="G10" s="86">
        <v>938.19</v>
      </c>
      <c r="H10" s="86"/>
      <c r="I10" s="87"/>
    </row>
    <row r="11" ht="19.9" customHeight="1" spans="1:9">
      <c r="A11" s="54"/>
      <c r="B11" s="83" t="s">
        <v>197</v>
      </c>
      <c r="C11" s="83" t="s">
        <v>193</v>
      </c>
      <c r="D11" s="84" t="s">
        <v>298</v>
      </c>
      <c r="E11" s="85" t="s">
        <v>299</v>
      </c>
      <c r="F11" s="86">
        <v>190.05</v>
      </c>
      <c r="G11" s="86">
        <v>190.05</v>
      </c>
      <c r="H11" s="86"/>
      <c r="I11" s="87"/>
    </row>
    <row r="12" ht="19.9" customHeight="1" spans="2:9">
      <c r="B12" s="83" t="s">
        <v>197</v>
      </c>
      <c r="C12" s="83" t="s">
        <v>195</v>
      </c>
      <c r="D12" s="84" t="s">
        <v>300</v>
      </c>
      <c r="E12" s="85" t="s">
        <v>301</v>
      </c>
      <c r="F12" s="86">
        <v>230.21</v>
      </c>
      <c r="G12" s="86">
        <v>230.21</v>
      </c>
      <c r="H12" s="86"/>
      <c r="I12" s="87"/>
    </row>
    <row r="13" ht="19.9" customHeight="1" spans="1:9">
      <c r="A13" s="54"/>
      <c r="B13" s="83" t="s">
        <v>197</v>
      </c>
      <c r="C13" s="83" t="s">
        <v>195</v>
      </c>
      <c r="D13" s="84" t="s">
        <v>302</v>
      </c>
      <c r="E13" s="85" t="s">
        <v>303</v>
      </c>
      <c r="F13" s="86">
        <v>61.34</v>
      </c>
      <c r="G13" s="86">
        <v>61.34</v>
      </c>
      <c r="H13" s="86"/>
      <c r="I13" s="87"/>
    </row>
    <row r="14" ht="19.9" customHeight="1" spans="1:9">
      <c r="A14" s="54"/>
      <c r="B14" s="83" t="s">
        <v>197</v>
      </c>
      <c r="C14" s="83" t="s">
        <v>195</v>
      </c>
      <c r="D14" s="84" t="s">
        <v>304</v>
      </c>
      <c r="E14" s="85" t="s">
        <v>305</v>
      </c>
      <c r="F14" s="86">
        <v>29.43</v>
      </c>
      <c r="G14" s="86">
        <v>29.43</v>
      </c>
      <c r="H14" s="86"/>
      <c r="I14" s="87"/>
    </row>
    <row r="15" ht="19.9" customHeight="1" spans="1:9">
      <c r="A15" s="54"/>
      <c r="B15" s="83" t="s">
        <v>197</v>
      </c>
      <c r="C15" s="83" t="s">
        <v>195</v>
      </c>
      <c r="D15" s="84" t="s">
        <v>306</v>
      </c>
      <c r="E15" s="85" t="s">
        <v>307</v>
      </c>
      <c r="F15" s="86">
        <v>139.44</v>
      </c>
      <c r="G15" s="86">
        <v>139.44</v>
      </c>
      <c r="H15" s="86"/>
      <c r="I15" s="87"/>
    </row>
    <row r="16" ht="19.9" customHeight="1" spans="2:9">
      <c r="B16" s="83" t="s">
        <v>197</v>
      </c>
      <c r="C16" s="83" t="s">
        <v>201</v>
      </c>
      <c r="D16" s="84" t="s">
        <v>308</v>
      </c>
      <c r="E16" s="85" t="s">
        <v>309</v>
      </c>
      <c r="F16" s="86">
        <v>199.56</v>
      </c>
      <c r="G16" s="86">
        <v>199.56</v>
      </c>
      <c r="H16" s="86"/>
      <c r="I16" s="87"/>
    </row>
    <row r="17" ht="19.9" customHeight="1" spans="1:9">
      <c r="A17" s="54"/>
      <c r="B17" s="83" t="s">
        <v>197</v>
      </c>
      <c r="C17" s="83" t="s">
        <v>201</v>
      </c>
      <c r="D17" s="84" t="s">
        <v>310</v>
      </c>
      <c r="E17" s="85" t="s">
        <v>311</v>
      </c>
      <c r="F17" s="86">
        <v>15.84</v>
      </c>
      <c r="G17" s="86">
        <v>15.84</v>
      </c>
      <c r="H17" s="86"/>
      <c r="I17" s="87"/>
    </row>
    <row r="18" ht="19.9" customHeight="1" spans="1:9">
      <c r="A18" s="54"/>
      <c r="B18" s="83" t="s">
        <v>197</v>
      </c>
      <c r="C18" s="83" t="s">
        <v>201</v>
      </c>
      <c r="D18" s="84" t="s">
        <v>312</v>
      </c>
      <c r="E18" s="85" t="s">
        <v>313</v>
      </c>
      <c r="F18" s="86">
        <v>183.73</v>
      </c>
      <c r="G18" s="86">
        <v>183.73</v>
      </c>
      <c r="H18" s="86"/>
      <c r="I18" s="87"/>
    </row>
    <row r="19" ht="19.9" customHeight="1" spans="2:9">
      <c r="B19" s="83" t="s">
        <v>197</v>
      </c>
      <c r="C19" s="83" t="s">
        <v>205</v>
      </c>
      <c r="D19" s="84" t="s">
        <v>314</v>
      </c>
      <c r="E19" s="85" t="s">
        <v>315</v>
      </c>
      <c r="F19" s="86">
        <v>98.7</v>
      </c>
      <c r="G19" s="86">
        <v>98.7</v>
      </c>
      <c r="H19" s="86"/>
      <c r="I19" s="87"/>
    </row>
    <row r="20" ht="19.9" customHeight="1" spans="2:9">
      <c r="B20" s="83" t="s">
        <v>197</v>
      </c>
      <c r="C20" s="83" t="s">
        <v>207</v>
      </c>
      <c r="D20" s="84" t="s">
        <v>316</v>
      </c>
      <c r="E20" s="85" t="s">
        <v>317</v>
      </c>
      <c r="F20" s="86">
        <v>49.35</v>
      </c>
      <c r="G20" s="86">
        <v>49.35</v>
      </c>
      <c r="H20" s="86"/>
      <c r="I20" s="87"/>
    </row>
    <row r="21" ht="19.9" customHeight="1" spans="2:9">
      <c r="B21" s="83" t="s">
        <v>197</v>
      </c>
      <c r="C21" s="83" t="s">
        <v>209</v>
      </c>
      <c r="D21" s="84" t="s">
        <v>318</v>
      </c>
      <c r="E21" s="85" t="s">
        <v>319</v>
      </c>
      <c r="F21" s="86">
        <v>43.18</v>
      </c>
      <c r="G21" s="86">
        <v>43.18</v>
      </c>
      <c r="H21" s="86"/>
      <c r="I21" s="87"/>
    </row>
    <row r="22" ht="19.9" customHeight="1" spans="2:9">
      <c r="B22" s="83" t="s">
        <v>197</v>
      </c>
      <c r="C22" s="83" t="s">
        <v>211</v>
      </c>
      <c r="D22" s="84" t="s">
        <v>320</v>
      </c>
      <c r="E22" s="85" t="s">
        <v>321</v>
      </c>
      <c r="F22" s="86">
        <v>18.82</v>
      </c>
      <c r="G22" s="86">
        <v>18.82</v>
      </c>
      <c r="H22" s="86"/>
      <c r="I22" s="87"/>
    </row>
    <row r="23" ht="19.9" customHeight="1" spans="2:9">
      <c r="B23" s="83" t="s">
        <v>197</v>
      </c>
      <c r="C23" s="83" t="s">
        <v>213</v>
      </c>
      <c r="D23" s="84" t="s">
        <v>322</v>
      </c>
      <c r="E23" s="85" t="s">
        <v>323</v>
      </c>
      <c r="F23" s="86">
        <v>4.94</v>
      </c>
      <c r="G23" s="86">
        <v>4.94</v>
      </c>
      <c r="H23" s="86"/>
      <c r="I23" s="87"/>
    </row>
    <row r="24" ht="19.9" customHeight="1" spans="1:9">
      <c r="A24" s="54"/>
      <c r="B24" s="83" t="s">
        <v>197</v>
      </c>
      <c r="C24" s="83" t="s">
        <v>213</v>
      </c>
      <c r="D24" s="84" t="s">
        <v>324</v>
      </c>
      <c r="E24" s="85" t="s">
        <v>325</v>
      </c>
      <c r="F24" s="86">
        <v>3.7</v>
      </c>
      <c r="G24" s="86">
        <v>3.7</v>
      </c>
      <c r="H24" s="86"/>
      <c r="I24" s="87"/>
    </row>
    <row r="25" ht="19.9" customHeight="1" spans="1:9">
      <c r="A25" s="54"/>
      <c r="B25" s="83" t="s">
        <v>197</v>
      </c>
      <c r="C25" s="83" t="s">
        <v>213</v>
      </c>
      <c r="D25" s="84" t="s">
        <v>326</v>
      </c>
      <c r="E25" s="85" t="s">
        <v>327</v>
      </c>
      <c r="F25" s="86">
        <v>1.23</v>
      </c>
      <c r="G25" s="86">
        <v>1.23</v>
      </c>
      <c r="H25" s="86"/>
      <c r="I25" s="87"/>
    </row>
    <row r="26" ht="19.9" customHeight="1" spans="2:9">
      <c r="B26" s="83" t="s">
        <v>197</v>
      </c>
      <c r="C26" s="83" t="s">
        <v>217</v>
      </c>
      <c r="D26" s="84" t="s">
        <v>328</v>
      </c>
      <c r="E26" s="85" t="s">
        <v>329</v>
      </c>
      <c r="F26" s="86">
        <v>72.26</v>
      </c>
      <c r="G26" s="86">
        <v>72.26</v>
      </c>
      <c r="H26" s="86"/>
      <c r="I26" s="87"/>
    </row>
    <row r="27" ht="19.9" customHeight="1" spans="2:9">
      <c r="B27" s="83" t="s">
        <v>197</v>
      </c>
      <c r="C27" s="83" t="s">
        <v>219</v>
      </c>
      <c r="D27" s="84" t="s">
        <v>330</v>
      </c>
      <c r="E27" s="85" t="s">
        <v>331</v>
      </c>
      <c r="F27" s="86">
        <v>31.1</v>
      </c>
      <c r="G27" s="86">
        <v>31.1</v>
      </c>
      <c r="H27" s="86"/>
      <c r="I27" s="87"/>
    </row>
    <row r="28" ht="19.9" customHeight="1" spans="1:9">
      <c r="A28" s="54"/>
      <c r="B28" s="83" t="s">
        <v>197</v>
      </c>
      <c r="C28" s="83" t="s">
        <v>219</v>
      </c>
      <c r="D28" s="84" t="s">
        <v>332</v>
      </c>
      <c r="E28" s="85" t="s">
        <v>333</v>
      </c>
      <c r="F28" s="86">
        <v>31.1</v>
      </c>
      <c r="G28" s="86">
        <v>31.1</v>
      </c>
      <c r="H28" s="86"/>
      <c r="I28" s="87"/>
    </row>
    <row r="29" ht="19.9" customHeight="1" spans="2:9">
      <c r="B29" s="83" t="s">
        <v>22</v>
      </c>
      <c r="C29" s="83" t="s">
        <v>22</v>
      </c>
      <c r="D29" s="84" t="s">
        <v>223</v>
      </c>
      <c r="E29" s="85" t="s">
        <v>334</v>
      </c>
      <c r="F29" s="86">
        <v>180.4</v>
      </c>
      <c r="G29" s="86">
        <v>3.08</v>
      </c>
      <c r="H29" s="86">
        <v>177.32</v>
      </c>
      <c r="I29" s="87"/>
    </row>
    <row r="30" ht="19.9" customHeight="1" spans="1:9">
      <c r="A30" s="54"/>
      <c r="B30" s="83" t="s">
        <v>248</v>
      </c>
      <c r="C30" s="83" t="s">
        <v>193</v>
      </c>
      <c r="D30" s="84" t="s">
        <v>335</v>
      </c>
      <c r="E30" s="85" t="s">
        <v>336</v>
      </c>
      <c r="F30" s="86">
        <v>4.43</v>
      </c>
      <c r="G30" s="86"/>
      <c r="H30" s="86">
        <v>4.43</v>
      </c>
      <c r="I30" s="87"/>
    </row>
    <row r="31" ht="19.9" customHeight="1" spans="2:9">
      <c r="B31" s="83" t="s">
        <v>248</v>
      </c>
      <c r="C31" s="83" t="s">
        <v>226</v>
      </c>
      <c r="D31" s="84" t="s">
        <v>337</v>
      </c>
      <c r="E31" s="85" t="s">
        <v>338</v>
      </c>
      <c r="F31" s="86">
        <v>1.33</v>
      </c>
      <c r="G31" s="86"/>
      <c r="H31" s="86">
        <v>1.33</v>
      </c>
      <c r="I31" s="87"/>
    </row>
    <row r="32" ht="19.9" customHeight="1" spans="2:9">
      <c r="B32" s="83" t="s">
        <v>248</v>
      </c>
      <c r="C32" s="83" t="s">
        <v>230</v>
      </c>
      <c r="D32" s="84" t="s">
        <v>339</v>
      </c>
      <c r="E32" s="85" t="s">
        <v>340</v>
      </c>
      <c r="F32" s="86">
        <v>13.95</v>
      </c>
      <c r="G32" s="86"/>
      <c r="H32" s="86">
        <v>13.95</v>
      </c>
      <c r="I32" s="87"/>
    </row>
    <row r="33" ht="19.9" customHeight="1" spans="2:9">
      <c r="B33" s="83" t="s">
        <v>248</v>
      </c>
      <c r="C33" s="83" t="s">
        <v>205</v>
      </c>
      <c r="D33" s="84" t="s">
        <v>341</v>
      </c>
      <c r="E33" s="85" t="s">
        <v>342</v>
      </c>
      <c r="F33" s="86">
        <v>1.77</v>
      </c>
      <c r="G33" s="86"/>
      <c r="H33" s="86">
        <v>1.77</v>
      </c>
      <c r="I33" s="87"/>
    </row>
    <row r="34" ht="19.9" customHeight="1" spans="2:9">
      <c r="B34" s="83" t="s">
        <v>248</v>
      </c>
      <c r="C34" s="83" t="s">
        <v>211</v>
      </c>
      <c r="D34" s="84" t="s">
        <v>343</v>
      </c>
      <c r="E34" s="85" t="s">
        <v>344</v>
      </c>
      <c r="F34" s="86">
        <v>36.41</v>
      </c>
      <c r="G34" s="86"/>
      <c r="H34" s="86">
        <v>36.41</v>
      </c>
      <c r="I34" s="87"/>
    </row>
    <row r="35" ht="19.9" customHeight="1" spans="2:9">
      <c r="B35" s="83" t="s">
        <v>248</v>
      </c>
      <c r="C35" s="83" t="s">
        <v>217</v>
      </c>
      <c r="D35" s="84" t="s">
        <v>345</v>
      </c>
      <c r="E35" s="85" t="s">
        <v>346</v>
      </c>
      <c r="F35" s="86">
        <v>2.41</v>
      </c>
      <c r="G35" s="86"/>
      <c r="H35" s="86">
        <v>2.41</v>
      </c>
      <c r="I35" s="87"/>
    </row>
    <row r="36" ht="19.9" customHeight="1" spans="2:9">
      <c r="B36" s="83" t="s">
        <v>248</v>
      </c>
      <c r="C36" s="83" t="s">
        <v>240</v>
      </c>
      <c r="D36" s="84" t="s">
        <v>347</v>
      </c>
      <c r="E36" s="85" t="s">
        <v>348</v>
      </c>
      <c r="F36" s="86">
        <v>8.13</v>
      </c>
      <c r="G36" s="86"/>
      <c r="H36" s="86">
        <v>8.13</v>
      </c>
      <c r="I36" s="87"/>
    </row>
    <row r="37" ht="19.9" customHeight="1" spans="2:9">
      <c r="B37" s="83" t="s">
        <v>248</v>
      </c>
      <c r="C37" s="83" t="s">
        <v>242</v>
      </c>
      <c r="D37" s="84" t="s">
        <v>349</v>
      </c>
      <c r="E37" s="85" t="s">
        <v>350</v>
      </c>
      <c r="F37" s="86">
        <v>2.78</v>
      </c>
      <c r="G37" s="86"/>
      <c r="H37" s="86">
        <v>2.78</v>
      </c>
      <c r="I37" s="87"/>
    </row>
    <row r="38" ht="19.9" customHeight="1" spans="2:9">
      <c r="B38" s="83" t="s">
        <v>248</v>
      </c>
      <c r="C38" s="83" t="s">
        <v>246</v>
      </c>
      <c r="D38" s="84" t="s">
        <v>351</v>
      </c>
      <c r="E38" s="85" t="s">
        <v>352</v>
      </c>
      <c r="F38" s="86">
        <v>40.57</v>
      </c>
      <c r="G38" s="86"/>
      <c r="H38" s="86">
        <v>40.57</v>
      </c>
      <c r="I38" s="87"/>
    </row>
    <row r="39" ht="19.9" customHeight="1" spans="1:9">
      <c r="A39" s="54"/>
      <c r="B39" s="83" t="s">
        <v>248</v>
      </c>
      <c r="C39" s="83" t="s">
        <v>246</v>
      </c>
      <c r="D39" s="84" t="s">
        <v>353</v>
      </c>
      <c r="E39" s="85" t="s">
        <v>247</v>
      </c>
      <c r="F39" s="86">
        <v>27.18</v>
      </c>
      <c r="G39" s="86"/>
      <c r="H39" s="86">
        <v>27.18</v>
      </c>
      <c r="I39" s="87"/>
    </row>
    <row r="40" ht="19.9" customHeight="1" spans="1:9">
      <c r="A40" s="54"/>
      <c r="B40" s="83" t="s">
        <v>248</v>
      </c>
      <c r="C40" s="83" t="s">
        <v>246</v>
      </c>
      <c r="D40" s="84" t="s">
        <v>354</v>
      </c>
      <c r="E40" s="85" t="s">
        <v>355</v>
      </c>
      <c r="F40" s="86">
        <v>13.39</v>
      </c>
      <c r="G40" s="86"/>
      <c r="H40" s="86">
        <v>13.39</v>
      </c>
      <c r="I40" s="87"/>
    </row>
    <row r="41" ht="19.9" customHeight="1" spans="2:9">
      <c r="B41" s="83" t="s">
        <v>248</v>
      </c>
      <c r="C41" s="83" t="s">
        <v>251</v>
      </c>
      <c r="D41" s="84" t="s">
        <v>356</v>
      </c>
      <c r="E41" s="85" t="s">
        <v>357</v>
      </c>
      <c r="F41" s="86">
        <v>46.8</v>
      </c>
      <c r="G41" s="86"/>
      <c r="H41" s="86">
        <v>46.8</v>
      </c>
      <c r="I41" s="87"/>
    </row>
    <row r="42" ht="19.9" customHeight="1" spans="2:9">
      <c r="B42" s="83" t="s">
        <v>248</v>
      </c>
      <c r="C42" s="83" t="s">
        <v>219</v>
      </c>
      <c r="D42" s="84" t="s">
        <v>358</v>
      </c>
      <c r="E42" s="85" t="s">
        <v>359</v>
      </c>
      <c r="F42" s="86">
        <v>21.82</v>
      </c>
      <c r="G42" s="86">
        <v>3.08</v>
      </c>
      <c r="H42" s="86">
        <v>18.74</v>
      </c>
      <c r="I42" s="87"/>
    </row>
    <row r="43" ht="19.9" customHeight="1" spans="1:9">
      <c r="A43" s="54"/>
      <c r="B43" s="83" t="s">
        <v>248</v>
      </c>
      <c r="C43" s="83" t="s">
        <v>219</v>
      </c>
      <c r="D43" s="84" t="s">
        <v>360</v>
      </c>
      <c r="E43" s="85" t="s">
        <v>361</v>
      </c>
      <c r="F43" s="86">
        <v>12.04</v>
      </c>
      <c r="G43" s="86"/>
      <c r="H43" s="86">
        <v>12.04</v>
      </c>
      <c r="I43" s="87"/>
    </row>
    <row r="44" ht="19.9" customHeight="1" spans="1:9">
      <c r="A44" s="54"/>
      <c r="B44" s="83" t="s">
        <v>248</v>
      </c>
      <c r="C44" s="83" t="s">
        <v>219</v>
      </c>
      <c r="D44" s="84" t="s">
        <v>362</v>
      </c>
      <c r="E44" s="85" t="s">
        <v>363</v>
      </c>
      <c r="F44" s="86">
        <v>3.08</v>
      </c>
      <c r="G44" s="86">
        <v>3.08</v>
      </c>
      <c r="H44" s="86"/>
      <c r="I44" s="87"/>
    </row>
    <row r="45" ht="19.9" customHeight="1" spans="1:9">
      <c r="A45" s="54"/>
      <c r="B45" s="83" t="s">
        <v>248</v>
      </c>
      <c r="C45" s="83" t="s">
        <v>219</v>
      </c>
      <c r="D45" s="84" t="s">
        <v>364</v>
      </c>
      <c r="E45" s="85" t="s">
        <v>253</v>
      </c>
      <c r="F45" s="86">
        <v>6.69</v>
      </c>
      <c r="G45" s="86"/>
      <c r="H45" s="86">
        <v>6.69</v>
      </c>
      <c r="I45" s="87"/>
    </row>
    <row r="46" ht="19.9" customHeight="1" spans="2:9">
      <c r="B46" s="83" t="s">
        <v>22</v>
      </c>
      <c r="C46" s="83" t="s">
        <v>22</v>
      </c>
      <c r="D46" s="84" t="s">
        <v>258</v>
      </c>
      <c r="E46" s="85" t="s">
        <v>365</v>
      </c>
      <c r="F46" s="86">
        <v>147.53</v>
      </c>
      <c r="G46" s="86">
        <v>147.53</v>
      </c>
      <c r="H46" s="86"/>
      <c r="I46" s="87"/>
    </row>
    <row r="47" ht="19.9" customHeight="1" spans="1:9">
      <c r="A47" s="54"/>
      <c r="B47" s="83" t="s">
        <v>260</v>
      </c>
      <c r="C47" s="83" t="s">
        <v>226</v>
      </c>
      <c r="D47" s="84" t="s">
        <v>366</v>
      </c>
      <c r="E47" s="85" t="s">
        <v>367</v>
      </c>
      <c r="F47" s="86">
        <v>147.49</v>
      </c>
      <c r="G47" s="86">
        <v>147.49</v>
      </c>
      <c r="H47" s="86"/>
      <c r="I47" s="87"/>
    </row>
    <row r="48" ht="19.9" customHeight="1" spans="1:9">
      <c r="A48" s="54"/>
      <c r="B48" s="83" t="s">
        <v>260</v>
      </c>
      <c r="C48" s="83" t="s">
        <v>226</v>
      </c>
      <c r="D48" s="84" t="s">
        <v>368</v>
      </c>
      <c r="E48" s="85" t="s">
        <v>369</v>
      </c>
      <c r="F48" s="86">
        <v>1.07</v>
      </c>
      <c r="G48" s="86">
        <v>1.07</v>
      </c>
      <c r="H48" s="86"/>
      <c r="I48" s="87"/>
    </row>
    <row r="49" ht="19.9" customHeight="1" spans="1:9">
      <c r="A49" s="54"/>
      <c r="B49" s="83" t="s">
        <v>260</v>
      </c>
      <c r="C49" s="83" t="s">
        <v>226</v>
      </c>
      <c r="D49" s="84" t="s">
        <v>370</v>
      </c>
      <c r="E49" s="85" t="s">
        <v>371</v>
      </c>
      <c r="F49" s="86">
        <v>146.43</v>
      </c>
      <c r="G49" s="86">
        <v>146.43</v>
      </c>
      <c r="H49" s="86"/>
      <c r="I49" s="87"/>
    </row>
    <row r="50" ht="19.9" customHeight="1" spans="2:9">
      <c r="B50" s="83" t="s">
        <v>260</v>
      </c>
      <c r="C50" s="83" t="s">
        <v>207</v>
      </c>
      <c r="D50" s="84" t="s">
        <v>372</v>
      </c>
      <c r="E50" s="85" t="s">
        <v>373</v>
      </c>
      <c r="F50" s="86">
        <v>0.04</v>
      </c>
      <c r="G50" s="86">
        <v>0.04</v>
      </c>
      <c r="H50" s="86"/>
      <c r="I50" s="87"/>
    </row>
    <row r="51" ht="19.9" customHeight="1" spans="1:9">
      <c r="A51" s="54"/>
      <c r="B51" s="83" t="s">
        <v>260</v>
      </c>
      <c r="C51" s="83" t="s">
        <v>207</v>
      </c>
      <c r="D51" s="84" t="s">
        <v>374</v>
      </c>
      <c r="E51" s="85" t="s">
        <v>375</v>
      </c>
      <c r="F51" s="86">
        <v>0.04</v>
      </c>
      <c r="G51" s="86">
        <v>0.04</v>
      </c>
      <c r="H51" s="86"/>
      <c r="I51" s="87"/>
    </row>
    <row r="52" ht="19.9" customHeight="1" spans="2:9">
      <c r="B52" s="83" t="s">
        <v>22</v>
      </c>
      <c r="C52" s="83" t="s">
        <v>22</v>
      </c>
      <c r="D52" s="84" t="s">
        <v>68</v>
      </c>
      <c r="E52" s="85" t="s">
        <v>112</v>
      </c>
      <c r="F52" s="86">
        <v>1006.94</v>
      </c>
      <c r="G52" s="86">
        <v>915.28</v>
      </c>
      <c r="H52" s="86">
        <v>91.66</v>
      </c>
      <c r="I52" s="87"/>
    </row>
    <row r="53" ht="19.9" customHeight="1" spans="1:9">
      <c r="A53" s="54"/>
      <c r="B53" s="83" t="s">
        <v>22</v>
      </c>
      <c r="C53" s="83" t="s">
        <v>22</v>
      </c>
      <c r="D53" s="84" t="s">
        <v>192</v>
      </c>
      <c r="E53" s="85" t="s">
        <v>297</v>
      </c>
      <c r="F53" s="86">
        <v>793.05</v>
      </c>
      <c r="G53" s="86">
        <v>793.05</v>
      </c>
      <c r="H53" s="86"/>
      <c r="I53" s="87"/>
    </row>
    <row r="54" ht="19.9" customHeight="1" spans="1:9">
      <c r="A54" s="54"/>
      <c r="B54" s="83" t="s">
        <v>197</v>
      </c>
      <c r="C54" s="83" t="s">
        <v>193</v>
      </c>
      <c r="D54" s="84" t="s">
        <v>298</v>
      </c>
      <c r="E54" s="85" t="s">
        <v>299</v>
      </c>
      <c r="F54" s="86">
        <v>201.65</v>
      </c>
      <c r="G54" s="86">
        <v>201.65</v>
      </c>
      <c r="H54" s="86"/>
      <c r="I54" s="87"/>
    </row>
    <row r="55" ht="19.9" customHeight="1" spans="2:9">
      <c r="B55" s="83" t="s">
        <v>197</v>
      </c>
      <c r="C55" s="83" t="s">
        <v>195</v>
      </c>
      <c r="D55" s="84" t="s">
        <v>300</v>
      </c>
      <c r="E55" s="85" t="s">
        <v>301</v>
      </c>
      <c r="F55" s="86">
        <v>59.33</v>
      </c>
      <c r="G55" s="86">
        <v>59.33</v>
      </c>
      <c r="H55" s="86"/>
      <c r="I55" s="87"/>
    </row>
    <row r="56" ht="19.9" customHeight="1" spans="1:9">
      <c r="A56" s="54"/>
      <c r="B56" s="83" t="s">
        <v>197</v>
      </c>
      <c r="C56" s="83" t="s">
        <v>195</v>
      </c>
      <c r="D56" s="84" t="s">
        <v>302</v>
      </c>
      <c r="E56" s="85" t="s">
        <v>303</v>
      </c>
      <c r="F56" s="86">
        <v>40.83</v>
      </c>
      <c r="G56" s="86">
        <v>40.83</v>
      </c>
      <c r="H56" s="86"/>
      <c r="I56" s="87"/>
    </row>
    <row r="57" ht="19.9" customHeight="1" spans="1:9">
      <c r="A57" s="54"/>
      <c r="B57" s="83" t="s">
        <v>197</v>
      </c>
      <c r="C57" s="83" t="s">
        <v>195</v>
      </c>
      <c r="D57" s="84" t="s">
        <v>304</v>
      </c>
      <c r="E57" s="85" t="s">
        <v>305</v>
      </c>
      <c r="F57" s="86">
        <v>18.5</v>
      </c>
      <c r="G57" s="86">
        <v>18.5</v>
      </c>
      <c r="H57" s="86"/>
      <c r="I57" s="87"/>
    </row>
    <row r="58" ht="19.9" customHeight="1" spans="2:9">
      <c r="B58" s="83" t="s">
        <v>197</v>
      </c>
      <c r="C58" s="83" t="s">
        <v>201</v>
      </c>
      <c r="D58" s="84" t="s">
        <v>308</v>
      </c>
      <c r="E58" s="85" t="s">
        <v>309</v>
      </c>
      <c r="F58" s="86">
        <v>127.45</v>
      </c>
      <c r="G58" s="86">
        <v>127.45</v>
      </c>
      <c r="H58" s="86"/>
      <c r="I58" s="87"/>
    </row>
    <row r="59" ht="19.9" customHeight="1" spans="1:9">
      <c r="A59" s="54"/>
      <c r="B59" s="83" t="s">
        <v>197</v>
      </c>
      <c r="C59" s="83" t="s">
        <v>201</v>
      </c>
      <c r="D59" s="84" t="s">
        <v>312</v>
      </c>
      <c r="E59" s="85" t="s">
        <v>313</v>
      </c>
      <c r="F59" s="86">
        <v>127.45</v>
      </c>
      <c r="G59" s="86">
        <v>127.45</v>
      </c>
      <c r="H59" s="86"/>
      <c r="I59" s="87"/>
    </row>
    <row r="60" ht="19.9" customHeight="1" spans="2:9">
      <c r="B60" s="83" t="s">
        <v>197</v>
      </c>
      <c r="C60" s="83" t="s">
        <v>230</v>
      </c>
      <c r="D60" s="84" t="s">
        <v>376</v>
      </c>
      <c r="E60" s="85" t="s">
        <v>377</v>
      </c>
      <c r="F60" s="86">
        <v>131.25</v>
      </c>
      <c r="G60" s="86">
        <v>131.25</v>
      </c>
      <c r="H60" s="86"/>
      <c r="I60" s="87"/>
    </row>
    <row r="61" ht="19.9" customHeight="1" spans="2:9">
      <c r="B61" s="83" t="s">
        <v>197</v>
      </c>
      <c r="C61" s="83" t="s">
        <v>205</v>
      </c>
      <c r="D61" s="84" t="s">
        <v>314</v>
      </c>
      <c r="E61" s="85" t="s">
        <v>315</v>
      </c>
      <c r="F61" s="86">
        <v>85.31</v>
      </c>
      <c r="G61" s="86">
        <v>85.31</v>
      </c>
      <c r="H61" s="86"/>
      <c r="I61" s="87"/>
    </row>
    <row r="62" ht="19.9" customHeight="1" spans="2:9">
      <c r="B62" s="83" t="s">
        <v>197</v>
      </c>
      <c r="C62" s="83" t="s">
        <v>207</v>
      </c>
      <c r="D62" s="84" t="s">
        <v>316</v>
      </c>
      <c r="E62" s="85" t="s">
        <v>317</v>
      </c>
      <c r="F62" s="86">
        <v>42.65</v>
      </c>
      <c r="G62" s="86">
        <v>42.65</v>
      </c>
      <c r="H62" s="86"/>
      <c r="I62" s="87"/>
    </row>
    <row r="63" ht="19.9" customHeight="1" spans="2:9">
      <c r="B63" s="83" t="s">
        <v>197</v>
      </c>
      <c r="C63" s="83" t="s">
        <v>209</v>
      </c>
      <c r="D63" s="84" t="s">
        <v>318</v>
      </c>
      <c r="E63" s="85" t="s">
        <v>319</v>
      </c>
      <c r="F63" s="86">
        <v>46.05</v>
      </c>
      <c r="G63" s="86">
        <v>46.05</v>
      </c>
      <c r="H63" s="86"/>
      <c r="I63" s="87"/>
    </row>
    <row r="64" ht="19.9" customHeight="1" spans="2:9">
      <c r="B64" s="83" t="s">
        <v>197</v>
      </c>
      <c r="C64" s="83" t="s">
        <v>213</v>
      </c>
      <c r="D64" s="84" t="s">
        <v>322</v>
      </c>
      <c r="E64" s="85" t="s">
        <v>323</v>
      </c>
      <c r="F64" s="86">
        <v>19.88</v>
      </c>
      <c r="G64" s="86">
        <v>19.88</v>
      </c>
      <c r="H64" s="86"/>
      <c r="I64" s="87"/>
    </row>
    <row r="65" ht="19.9" customHeight="1" spans="1:9">
      <c r="A65" s="54"/>
      <c r="B65" s="83" t="s">
        <v>197</v>
      </c>
      <c r="C65" s="83" t="s">
        <v>213</v>
      </c>
      <c r="D65" s="84" t="s">
        <v>324</v>
      </c>
      <c r="E65" s="85" t="s">
        <v>325</v>
      </c>
      <c r="F65" s="86">
        <v>3.2</v>
      </c>
      <c r="G65" s="86">
        <v>3.2</v>
      </c>
      <c r="H65" s="86"/>
      <c r="I65" s="87"/>
    </row>
    <row r="66" ht="19.9" customHeight="1" spans="1:9">
      <c r="A66" s="54"/>
      <c r="B66" s="83" t="s">
        <v>197</v>
      </c>
      <c r="C66" s="83" t="s">
        <v>213</v>
      </c>
      <c r="D66" s="84" t="s">
        <v>326</v>
      </c>
      <c r="E66" s="85" t="s">
        <v>327</v>
      </c>
      <c r="F66" s="86">
        <v>1.32</v>
      </c>
      <c r="G66" s="86">
        <v>1.32</v>
      </c>
      <c r="H66" s="86"/>
      <c r="I66" s="87"/>
    </row>
    <row r="67" ht="19.9" customHeight="1" spans="1:9">
      <c r="A67" s="54"/>
      <c r="B67" s="83" t="s">
        <v>197</v>
      </c>
      <c r="C67" s="83" t="s">
        <v>213</v>
      </c>
      <c r="D67" s="84" t="s">
        <v>378</v>
      </c>
      <c r="E67" s="85" t="s">
        <v>379</v>
      </c>
      <c r="F67" s="86">
        <v>15.36</v>
      </c>
      <c r="G67" s="86">
        <v>15.36</v>
      </c>
      <c r="H67" s="86"/>
      <c r="I67" s="87"/>
    </row>
    <row r="68" ht="19.9" customHeight="1" spans="2:9">
      <c r="B68" s="83" t="s">
        <v>197</v>
      </c>
      <c r="C68" s="83" t="s">
        <v>217</v>
      </c>
      <c r="D68" s="84" t="s">
        <v>328</v>
      </c>
      <c r="E68" s="85" t="s">
        <v>329</v>
      </c>
      <c r="F68" s="86">
        <v>77.08</v>
      </c>
      <c r="G68" s="86">
        <v>77.08</v>
      </c>
      <c r="H68" s="86"/>
      <c r="I68" s="87"/>
    </row>
    <row r="69" ht="19.9" customHeight="1" spans="2:9">
      <c r="B69" s="83" t="s">
        <v>197</v>
      </c>
      <c r="C69" s="83" t="s">
        <v>219</v>
      </c>
      <c r="D69" s="84" t="s">
        <v>330</v>
      </c>
      <c r="E69" s="85" t="s">
        <v>331</v>
      </c>
      <c r="F69" s="86">
        <v>2.4</v>
      </c>
      <c r="G69" s="86">
        <v>2.4</v>
      </c>
      <c r="H69" s="86"/>
      <c r="I69" s="87"/>
    </row>
    <row r="70" ht="19.9" customHeight="1" spans="1:9">
      <c r="A70" s="54"/>
      <c r="B70" s="83" t="s">
        <v>197</v>
      </c>
      <c r="C70" s="83" t="s">
        <v>219</v>
      </c>
      <c r="D70" s="84" t="s">
        <v>332</v>
      </c>
      <c r="E70" s="85" t="s">
        <v>333</v>
      </c>
      <c r="F70" s="86">
        <v>2.4</v>
      </c>
      <c r="G70" s="86">
        <v>2.4</v>
      </c>
      <c r="H70" s="86"/>
      <c r="I70" s="87"/>
    </row>
    <row r="71" ht="19.9" customHeight="1" spans="2:9">
      <c r="B71" s="83" t="s">
        <v>22</v>
      </c>
      <c r="C71" s="83" t="s">
        <v>22</v>
      </c>
      <c r="D71" s="84" t="s">
        <v>223</v>
      </c>
      <c r="E71" s="85" t="s">
        <v>334</v>
      </c>
      <c r="F71" s="86">
        <v>93.56</v>
      </c>
      <c r="G71" s="86">
        <v>1.9</v>
      </c>
      <c r="H71" s="86">
        <v>91.66</v>
      </c>
      <c r="I71" s="87"/>
    </row>
    <row r="72" ht="19.9" customHeight="1" spans="1:9">
      <c r="A72" s="54"/>
      <c r="B72" s="83" t="s">
        <v>248</v>
      </c>
      <c r="C72" s="83" t="s">
        <v>193</v>
      </c>
      <c r="D72" s="84" t="s">
        <v>335</v>
      </c>
      <c r="E72" s="85" t="s">
        <v>336</v>
      </c>
      <c r="F72" s="86">
        <v>3.56</v>
      </c>
      <c r="G72" s="86"/>
      <c r="H72" s="86">
        <v>3.56</v>
      </c>
      <c r="I72" s="87"/>
    </row>
    <row r="73" ht="19.9" customHeight="1" spans="2:9">
      <c r="B73" s="83" t="s">
        <v>248</v>
      </c>
      <c r="C73" s="83" t="s">
        <v>226</v>
      </c>
      <c r="D73" s="84" t="s">
        <v>337</v>
      </c>
      <c r="E73" s="85" t="s">
        <v>338</v>
      </c>
      <c r="F73" s="86">
        <v>1.07</v>
      </c>
      <c r="G73" s="86"/>
      <c r="H73" s="86">
        <v>1.07</v>
      </c>
      <c r="I73" s="87"/>
    </row>
    <row r="74" ht="19.9" customHeight="1" spans="2:9">
      <c r="B74" s="83" t="s">
        <v>248</v>
      </c>
      <c r="C74" s="83" t="s">
        <v>230</v>
      </c>
      <c r="D74" s="84" t="s">
        <v>339</v>
      </c>
      <c r="E74" s="85" t="s">
        <v>340</v>
      </c>
      <c r="F74" s="86">
        <v>4.82</v>
      </c>
      <c r="G74" s="86"/>
      <c r="H74" s="86">
        <v>4.82</v>
      </c>
      <c r="I74" s="87"/>
    </row>
    <row r="75" ht="19.9" customHeight="1" spans="2:9">
      <c r="B75" s="83" t="s">
        <v>248</v>
      </c>
      <c r="C75" s="83" t="s">
        <v>205</v>
      </c>
      <c r="D75" s="84" t="s">
        <v>341</v>
      </c>
      <c r="E75" s="85" t="s">
        <v>342</v>
      </c>
      <c r="F75" s="86">
        <v>1.43</v>
      </c>
      <c r="G75" s="86"/>
      <c r="H75" s="86">
        <v>1.43</v>
      </c>
      <c r="I75" s="87"/>
    </row>
    <row r="76" ht="19.9" customHeight="1" spans="2:9">
      <c r="B76" s="83" t="s">
        <v>248</v>
      </c>
      <c r="C76" s="83" t="s">
        <v>211</v>
      </c>
      <c r="D76" s="84" t="s">
        <v>343</v>
      </c>
      <c r="E76" s="85" t="s">
        <v>344</v>
      </c>
      <c r="F76" s="86">
        <v>15.68</v>
      </c>
      <c r="G76" s="86"/>
      <c r="H76" s="86">
        <v>15.68</v>
      </c>
      <c r="I76" s="87"/>
    </row>
    <row r="77" ht="19.9" customHeight="1" spans="2:9">
      <c r="B77" s="83" t="s">
        <v>248</v>
      </c>
      <c r="C77" s="83" t="s">
        <v>217</v>
      </c>
      <c r="D77" s="84" t="s">
        <v>345</v>
      </c>
      <c r="E77" s="85" t="s">
        <v>346</v>
      </c>
      <c r="F77" s="86">
        <v>1.09</v>
      </c>
      <c r="G77" s="86"/>
      <c r="H77" s="86">
        <v>1.09</v>
      </c>
      <c r="I77" s="87"/>
    </row>
    <row r="78" ht="19.9" customHeight="1" spans="2:9">
      <c r="B78" s="83" t="s">
        <v>248</v>
      </c>
      <c r="C78" s="83" t="s">
        <v>240</v>
      </c>
      <c r="D78" s="84" t="s">
        <v>347</v>
      </c>
      <c r="E78" s="85" t="s">
        <v>348</v>
      </c>
      <c r="F78" s="86">
        <v>6.99</v>
      </c>
      <c r="G78" s="86"/>
      <c r="H78" s="86">
        <v>6.99</v>
      </c>
      <c r="I78" s="87"/>
    </row>
    <row r="79" ht="19.9" customHeight="1" spans="2:9">
      <c r="B79" s="83" t="s">
        <v>248</v>
      </c>
      <c r="C79" s="83" t="s">
        <v>242</v>
      </c>
      <c r="D79" s="84" t="s">
        <v>349</v>
      </c>
      <c r="E79" s="85" t="s">
        <v>350</v>
      </c>
      <c r="F79" s="86">
        <v>0.97</v>
      </c>
      <c r="G79" s="86"/>
      <c r="H79" s="86">
        <v>0.97</v>
      </c>
      <c r="I79" s="87"/>
    </row>
    <row r="80" ht="19.9" customHeight="1" spans="2:9">
      <c r="B80" s="83" t="s">
        <v>248</v>
      </c>
      <c r="C80" s="83" t="s">
        <v>246</v>
      </c>
      <c r="D80" s="84" t="s">
        <v>351</v>
      </c>
      <c r="E80" s="85" t="s">
        <v>352</v>
      </c>
      <c r="F80" s="86">
        <v>34.41</v>
      </c>
      <c r="G80" s="86"/>
      <c r="H80" s="86">
        <v>34.41</v>
      </c>
      <c r="I80" s="87"/>
    </row>
    <row r="81" ht="19.9" customHeight="1" spans="1:9">
      <c r="A81" s="54"/>
      <c r="B81" s="83" t="s">
        <v>248</v>
      </c>
      <c r="C81" s="83" t="s">
        <v>246</v>
      </c>
      <c r="D81" s="84" t="s">
        <v>353</v>
      </c>
      <c r="E81" s="85" t="s">
        <v>247</v>
      </c>
      <c r="F81" s="86">
        <v>23.45</v>
      </c>
      <c r="G81" s="86"/>
      <c r="H81" s="86">
        <v>23.45</v>
      </c>
      <c r="I81" s="87"/>
    </row>
    <row r="82" ht="19.9" customHeight="1" spans="1:9">
      <c r="A82" s="54"/>
      <c r="B82" s="83" t="s">
        <v>248</v>
      </c>
      <c r="C82" s="83" t="s">
        <v>246</v>
      </c>
      <c r="D82" s="84" t="s">
        <v>354</v>
      </c>
      <c r="E82" s="85" t="s">
        <v>355</v>
      </c>
      <c r="F82" s="86">
        <v>10.96</v>
      </c>
      <c r="G82" s="86"/>
      <c r="H82" s="86">
        <v>10.96</v>
      </c>
      <c r="I82" s="87"/>
    </row>
    <row r="83" ht="19.9" customHeight="1" spans="2:9">
      <c r="B83" s="83" t="s">
        <v>248</v>
      </c>
      <c r="C83" s="83" t="s">
        <v>251</v>
      </c>
      <c r="D83" s="84" t="s">
        <v>356</v>
      </c>
      <c r="E83" s="85" t="s">
        <v>357</v>
      </c>
      <c r="F83" s="86">
        <v>5.04</v>
      </c>
      <c r="G83" s="86"/>
      <c r="H83" s="86">
        <v>5.04</v>
      </c>
      <c r="I83" s="87"/>
    </row>
    <row r="84" ht="19.9" customHeight="1" spans="2:9">
      <c r="B84" s="83" t="s">
        <v>248</v>
      </c>
      <c r="C84" s="83" t="s">
        <v>219</v>
      </c>
      <c r="D84" s="84" t="s">
        <v>358</v>
      </c>
      <c r="E84" s="85" t="s">
        <v>359</v>
      </c>
      <c r="F84" s="86">
        <v>18.5</v>
      </c>
      <c r="G84" s="86">
        <v>1.9</v>
      </c>
      <c r="H84" s="86">
        <v>16.6</v>
      </c>
      <c r="I84" s="87"/>
    </row>
    <row r="85" ht="19.9" customHeight="1" spans="1:9">
      <c r="A85" s="54"/>
      <c r="B85" s="83" t="s">
        <v>248</v>
      </c>
      <c r="C85" s="83" t="s">
        <v>219</v>
      </c>
      <c r="D85" s="84" t="s">
        <v>360</v>
      </c>
      <c r="E85" s="85" t="s">
        <v>361</v>
      </c>
      <c r="F85" s="86">
        <v>10.35</v>
      </c>
      <c r="G85" s="86"/>
      <c r="H85" s="86">
        <v>10.35</v>
      </c>
      <c r="I85" s="87"/>
    </row>
    <row r="86" ht="19.9" customHeight="1" spans="1:9">
      <c r="A86" s="54"/>
      <c r="B86" s="83" t="s">
        <v>248</v>
      </c>
      <c r="C86" s="83" t="s">
        <v>219</v>
      </c>
      <c r="D86" s="84" t="s">
        <v>362</v>
      </c>
      <c r="E86" s="85" t="s">
        <v>363</v>
      </c>
      <c r="F86" s="86">
        <v>1.9</v>
      </c>
      <c r="G86" s="86">
        <v>1.9</v>
      </c>
      <c r="H86" s="86"/>
      <c r="I86" s="87"/>
    </row>
    <row r="87" ht="19.9" customHeight="1" spans="1:9">
      <c r="A87" s="54"/>
      <c r="B87" s="83" t="s">
        <v>248</v>
      </c>
      <c r="C87" s="83" t="s">
        <v>219</v>
      </c>
      <c r="D87" s="84" t="s">
        <v>364</v>
      </c>
      <c r="E87" s="85" t="s">
        <v>253</v>
      </c>
      <c r="F87" s="86">
        <v>6.24</v>
      </c>
      <c r="G87" s="86"/>
      <c r="H87" s="86">
        <v>6.24</v>
      </c>
      <c r="I87" s="87"/>
    </row>
    <row r="88" ht="19.9" customHeight="1" spans="2:9">
      <c r="B88" s="83" t="s">
        <v>22</v>
      </c>
      <c r="C88" s="83" t="s">
        <v>22</v>
      </c>
      <c r="D88" s="84" t="s">
        <v>258</v>
      </c>
      <c r="E88" s="85" t="s">
        <v>365</v>
      </c>
      <c r="F88" s="86">
        <v>120.33</v>
      </c>
      <c r="G88" s="86">
        <v>120.33</v>
      </c>
      <c r="H88" s="86"/>
      <c r="I88" s="87"/>
    </row>
    <row r="89" ht="19.9" customHeight="1" spans="1:9">
      <c r="A89" s="54"/>
      <c r="B89" s="83" t="s">
        <v>260</v>
      </c>
      <c r="C89" s="83" t="s">
        <v>226</v>
      </c>
      <c r="D89" s="84" t="s">
        <v>366</v>
      </c>
      <c r="E89" s="85" t="s">
        <v>367</v>
      </c>
      <c r="F89" s="86">
        <v>120.28</v>
      </c>
      <c r="G89" s="86">
        <v>120.28</v>
      </c>
      <c r="H89" s="86"/>
      <c r="I89" s="87"/>
    </row>
    <row r="90" ht="19.9" customHeight="1" spans="1:9">
      <c r="A90" s="54"/>
      <c r="B90" s="83" t="s">
        <v>260</v>
      </c>
      <c r="C90" s="83" t="s">
        <v>226</v>
      </c>
      <c r="D90" s="84" t="s">
        <v>370</v>
      </c>
      <c r="E90" s="85" t="s">
        <v>371</v>
      </c>
      <c r="F90" s="86">
        <v>120.28</v>
      </c>
      <c r="G90" s="86">
        <v>120.28</v>
      </c>
      <c r="H90" s="86"/>
      <c r="I90" s="87"/>
    </row>
    <row r="91" ht="19.9" customHeight="1" spans="2:9">
      <c r="B91" s="83" t="s">
        <v>260</v>
      </c>
      <c r="C91" s="83" t="s">
        <v>207</v>
      </c>
      <c r="D91" s="84" t="s">
        <v>372</v>
      </c>
      <c r="E91" s="85" t="s">
        <v>373</v>
      </c>
      <c r="F91" s="86">
        <v>0.05</v>
      </c>
      <c r="G91" s="86">
        <v>0.05</v>
      </c>
      <c r="H91" s="86"/>
      <c r="I91" s="87"/>
    </row>
    <row r="92" ht="19.9" customHeight="1" spans="1:9">
      <c r="A92" s="54"/>
      <c r="B92" s="83" t="s">
        <v>260</v>
      </c>
      <c r="C92" s="83" t="s">
        <v>207</v>
      </c>
      <c r="D92" s="84" t="s">
        <v>374</v>
      </c>
      <c r="E92" s="85" t="s">
        <v>375</v>
      </c>
      <c r="F92" s="86">
        <v>0.05</v>
      </c>
      <c r="G92" s="86">
        <v>0.05</v>
      </c>
      <c r="H92" s="86"/>
      <c r="I92" s="87"/>
    </row>
    <row r="93" ht="19.9" customHeight="1" spans="2:9">
      <c r="B93" s="83" t="s">
        <v>22</v>
      </c>
      <c r="C93" s="83" t="s">
        <v>22</v>
      </c>
      <c r="D93" s="84" t="s">
        <v>70</v>
      </c>
      <c r="E93" s="85" t="s">
        <v>122</v>
      </c>
      <c r="F93" s="86">
        <v>917.76</v>
      </c>
      <c r="G93" s="86">
        <v>815.81</v>
      </c>
      <c r="H93" s="86">
        <v>101.95</v>
      </c>
      <c r="I93" s="87"/>
    </row>
    <row r="94" ht="19.9" customHeight="1" spans="1:9">
      <c r="A94" s="54"/>
      <c r="B94" s="83" t="s">
        <v>22</v>
      </c>
      <c r="C94" s="83" t="s">
        <v>22</v>
      </c>
      <c r="D94" s="84" t="s">
        <v>192</v>
      </c>
      <c r="E94" s="85" t="s">
        <v>297</v>
      </c>
      <c r="F94" s="86">
        <v>725.02</v>
      </c>
      <c r="G94" s="86">
        <v>725.02</v>
      </c>
      <c r="H94" s="86"/>
      <c r="I94" s="87"/>
    </row>
    <row r="95" ht="19.9" customHeight="1" spans="1:9">
      <c r="A95" s="54"/>
      <c r="B95" s="83" t="s">
        <v>197</v>
      </c>
      <c r="C95" s="83" t="s">
        <v>193</v>
      </c>
      <c r="D95" s="84" t="s">
        <v>298</v>
      </c>
      <c r="E95" s="85" t="s">
        <v>299</v>
      </c>
      <c r="F95" s="86">
        <v>187.75</v>
      </c>
      <c r="G95" s="86">
        <v>187.75</v>
      </c>
      <c r="H95" s="86"/>
      <c r="I95" s="87"/>
    </row>
    <row r="96" ht="19.9" customHeight="1" spans="2:9">
      <c r="B96" s="83" t="s">
        <v>197</v>
      </c>
      <c r="C96" s="83" t="s">
        <v>195</v>
      </c>
      <c r="D96" s="84" t="s">
        <v>300</v>
      </c>
      <c r="E96" s="85" t="s">
        <v>301</v>
      </c>
      <c r="F96" s="86">
        <v>22.65</v>
      </c>
      <c r="G96" s="86">
        <v>22.65</v>
      </c>
      <c r="H96" s="86"/>
      <c r="I96" s="87"/>
    </row>
    <row r="97" ht="19.9" customHeight="1" spans="1:9">
      <c r="A97" s="54"/>
      <c r="B97" s="83" t="s">
        <v>197</v>
      </c>
      <c r="C97" s="83" t="s">
        <v>195</v>
      </c>
      <c r="D97" s="84" t="s">
        <v>302</v>
      </c>
      <c r="E97" s="85" t="s">
        <v>303</v>
      </c>
      <c r="F97" s="86">
        <v>17.98</v>
      </c>
      <c r="G97" s="86">
        <v>17.98</v>
      </c>
      <c r="H97" s="86"/>
      <c r="I97" s="87"/>
    </row>
    <row r="98" ht="19.9" customHeight="1" spans="1:9">
      <c r="A98" s="54"/>
      <c r="B98" s="83" t="s">
        <v>197</v>
      </c>
      <c r="C98" s="83" t="s">
        <v>195</v>
      </c>
      <c r="D98" s="84" t="s">
        <v>304</v>
      </c>
      <c r="E98" s="85" t="s">
        <v>305</v>
      </c>
      <c r="F98" s="86">
        <v>4.67</v>
      </c>
      <c r="G98" s="86">
        <v>4.67</v>
      </c>
      <c r="H98" s="86"/>
      <c r="I98" s="87"/>
    </row>
    <row r="99" ht="19.9" customHeight="1" spans="2:9">
      <c r="B99" s="83" t="s">
        <v>197</v>
      </c>
      <c r="C99" s="83" t="s">
        <v>201</v>
      </c>
      <c r="D99" s="84" t="s">
        <v>308</v>
      </c>
      <c r="E99" s="85" t="s">
        <v>309</v>
      </c>
      <c r="F99" s="86">
        <v>140.94</v>
      </c>
      <c r="G99" s="86">
        <v>140.94</v>
      </c>
      <c r="H99" s="86"/>
      <c r="I99" s="87"/>
    </row>
    <row r="100" ht="19.9" customHeight="1" spans="1:9">
      <c r="A100" s="54"/>
      <c r="B100" s="83" t="s">
        <v>197</v>
      </c>
      <c r="C100" s="83" t="s">
        <v>201</v>
      </c>
      <c r="D100" s="84" t="s">
        <v>312</v>
      </c>
      <c r="E100" s="85" t="s">
        <v>313</v>
      </c>
      <c r="F100" s="86">
        <v>140.94</v>
      </c>
      <c r="G100" s="86">
        <v>140.94</v>
      </c>
      <c r="H100" s="86"/>
      <c r="I100" s="87"/>
    </row>
    <row r="101" ht="19.9" customHeight="1" spans="2:9">
      <c r="B101" s="83" t="s">
        <v>197</v>
      </c>
      <c r="C101" s="83" t="s">
        <v>230</v>
      </c>
      <c r="D101" s="84" t="s">
        <v>376</v>
      </c>
      <c r="E101" s="85" t="s">
        <v>377</v>
      </c>
      <c r="F101" s="86">
        <v>122.16</v>
      </c>
      <c r="G101" s="86">
        <v>122.16</v>
      </c>
      <c r="H101" s="86"/>
      <c r="I101" s="87"/>
    </row>
    <row r="102" ht="19.9" customHeight="1" spans="2:9">
      <c r="B102" s="83" t="s">
        <v>197</v>
      </c>
      <c r="C102" s="83" t="s">
        <v>205</v>
      </c>
      <c r="D102" s="84" t="s">
        <v>314</v>
      </c>
      <c r="E102" s="85" t="s">
        <v>315</v>
      </c>
      <c r="F102" s="86">
        <v>77.79</v>
      </c>
      <c r="G102" s="86">
        <v>77.79</v>
      </c>
      <c r="H102" s="86"/>
      <c r="I102" s="87"/>
    </row>
    <row r="103" ht="19.9" customHeight="1" spans="2:9">
      <c r="B103" s="83" t="s">
        <v>197</v>
      </c>
      <c r="C103" s="83" t="s">
        <v>207</v>
      </c>
      <c r="D103" s="84" t="s">
        <v>316</v>
      </c>
      <c r="E103" s="85" t="s">
        <v>317</v>
      </c>
      <c r="F103" s="86">
        <v>38.9</v>
      </c>
      <c r="G103" s="86">
        <v>38.9</v>
      </c>
      <c r="H103" s="86"/>
      <c r="I103" s="87"/>
    </row>
    <row r="104" ht="19.9" customHeight="1" spans="2:9">
      <c r="B104" s="83" t="s">
        <v>197</v>
      </c>
      <c r="C104" s="83" t="s">
        <v>209</v>
      </c>
      <c r="D104" s="84" t="s">
        <v>318</v>
      </c>
      <c r="E104" s="85" t="s">
        <v>319</v>
      </c>
      <c r="F104" s="86">
        <v>42.27</v>
      </c>
      <c r="G104" s="86">
        <v>42.27</v>
      </c>
      <c r="H104" s="86"/>
      <c r="I104" s="87"/>
    </row>
    <row r="105" ht="19.9" customHeight="1" spans="2:9">
      <c r="B105" s="83" t="s">
        <v>197</v>
      </c>
      <c r="C105" s="83" t="s">
        <v>213</v>
      </c>
      <c r="D105" s="84" t="s">
        <v>322</v>
      </c>
      <c r="E105" s="85" t="s">
        <v>323</v>
      </c>
      <c r="F105" s="86">
        <v>18.19</v>
      </c>
      <c r="G105" s="86">
        <v>18.19</v>
      </c>
      <c r="H105" s="86"/>
      <c r="I105" s="87"/>
    </row>
    <row r="106" ht="19.9" customHeight="1" spans="1:9">
      <c r="A106" s="54"/>
      <c r="B106" s="83" t="s">
        <v>197</v>
      </c>
      <c r="C106" s="83" t="s">
        <v>213</v>
      </c>
      <c r="D106" s="84" t="s">
        <v>324</v>
      </c>
      <c r="E106" s="85" t="s">
        <v>325</v>
      </c>
      <c r="F106" s="86">
        <v>2.92</v>
      </c>
      <c r="G106" s="86">
        <v>2.92</v>
      </c>
      <c r="H106" s="86"/>
      <c r="I106" s="87"/>
    </row>
    <row r="107" ht="19.9" customHeight="1" spans="1:9">
      <c r="A107" s="54"/>
      <c r="B107" s="83" t="s">
        <v>197</v>
      </c>
      <c r="C107" s="83" t="s">
        <v>213</v>
      </c>
      <c r="D107" s="84" t="s">
        <v>326</v>
      </c>
      <c r="E107" s="85" t="s">
        <v>327</v>
      </c>
      <c r="F107" s="86">
        <v>1.21</v>
      </c>
      <c r="G107" s="86">
        <v>1.21</v>
      </c>
      <c r="H107" s="86"/>
      <c r="I107" s="87"/>
    </row>
    <row r="108" ht="19.9" customHeight="1" spans="1:9">
      <c r="A108" s="54"/>
      <c r="B108" s="83" t="s">
        <v>197</v>
      </c>
      <c r="C108" s="83" t="s">
        <v>213</v>
      </c>
      <c r="D108" s="84" t="s">
        <v>378</v>
      </c>
      <c r="E108" s="85" t="s">
        <v>379</v>
      </c>
      <c r="F108" s="86">
        <v>14.06</v>
      </c>
      <c r="G108" s="86">
        <v>14.06</v>
      </c>
      <c r="H108" s="86"/>
      <c r="I108" s="87"/>
    </row>
    <row r="109" ht="19.9" customHeight="1" spans="2:9">
      <c r="B109" s="83" t="s">
        <v>197</v>
      </c>
      <c r="C109" s="83" t="s">
        <v>217</v>
      </c>
      <c r="D109" s="84" t="s">
        <v>328</v>
      </c>
      <c r="E109" s="85" t="s">
        <v>329</v>
      </c>
      <c r="F109" s="86">
        <v>70.71</v>
      </c>
      <c r="G109" s="86">
        <v>70.71</v>
      </c>
      <c r="H109" s="86"/>
      <c r="I109" s="87"/>
    </row>
    <row r="110" ht="19.9" customHeight="1" spans="2:9">
      <c r="B110" s="83" t="s">
        <v>197</v>
      </c>
      <c r="C110" s="83" t="s">
        <v>219</v>
      </c>
      <c r="D110" s="84" t="s">
        <v>330</v>
      </c>
      <c r="E110" s="85" t="s">
        <v>331</v>
      </c>
      <c r="F110" s="86">
        <v>3.66</v>
      </c>
      <c r="G110" s="86">
        <v>3.66</v>
      </c>
      <c r="H110" s="86"/>
      <c r="I110" s="87"/>
    </row>
    <row r="111" ht="19.9" customHeight="1" spans="1:9">
      <c r="A111" s="54"/>
      <c r="B111" s="83" t="s">
        <v>197</v>
      </c>
      <c r="C111" s="83" t="s">
        <v>219</v>
      </c>
      <c r="D111" s="84" t="s">
        <v>332</v>
      </c>
      <c r="E111" s="85" t="s">
        <v>333</v>
      </c>
      <c r="F111" s="86">
        <v>3.66</v>
      </c>
      <c r="G111" s="86">
        <v>3.66</v>
      </c>
      <c r="H111" s="86"/>
      <c r="I111" s="87"/>
    </row>
    <row r="112" ht="19.9" customHeight="1" spans="2:9">
      <c r="B112" s="83" t="s">
        <v>22</v>
      </c>
      <c r="C112" s="83" t="s">
        <v>22</v>
      </c>
      <c r="D112" s="84" t="s">
        <v>223</v>
      </c>
      <c r="E112" s="85" t="s">
        <v>334</v>
      </c>
      <c r="F112" s="86">
        <v>104.03</v>
      </c>
      <c r="G112" s="86">
        <v>2.08</v>
      </c>
      <c r="H112" s="86">
        <v>101.95</v>
      </c>
      <c r="I112" s="87"/>
    </row>
    <row r="113" ht="19.9" customHeight="1" spans="1:9">
      <c r="A113" s="54"/>
      <c r="B113" s="83" t="s">
        <v>248</v>
      </c>
      <c r="C113" s="83" t="s">
        <v>193</v>
      </c>
      <c r="D113" s="84" t="s">
        <v>335</v>
      </c>
      <c r="E113" s="85" t="s">
        <v>336</v>
      </c>
      <c r="F113" s="86">
        <v>3.56</v>
      </c>
      <c r="G113" s="86"/>
      <c r="H113" s="86">
        <v>3.56</v>
      </c>
      <c r="I113" s="87"/>
    </row>
    <row r="114" ht="19.9" customHeight="1" spans="2:9">
      <c r="B114" s="83" t="s">
        <v>248</v>
      </c>
      <c r="C114" s="83" t="s">
        <v>226</v>
      </c>
      <c r="D114" s="84" t="s">
        <v>337</v>
      </c>
      <c r="E114" s="85" t="s">
        <v>338</v>
      </c>
      <c r="F114" s="86">
        <v>2.04</v>
      </c>
      <c r="G114" s="86"/>
      <c r="H114" s="86">
        <v>2.04</v>
      </c>
      <c r="I114" s="87"/>
    </row>
    <row r="115" ht="19.9" customHeight="1" spans="2:9">
      <c r="B115" s="83" t="s">
        <v>248</v>
      </c>
      <c r="C115" s="83" t="s">
        <v>230</v>
      </c>
      <c r="D115" s="84" t="s">
        <v>339</v>
      </c>
      <c r="E115" s="85" t="s">
        <v>340</v>
      </c>
      <c r="F115" s="86">
        <v>9.57</v>
      </c>
      <c r="G115" s="86"/>
      <c r="H115" s="86">
        <v>9.57</v>
      </c>
      <c r="I115" s="87"/>
    </row>
    <row r="116" ht="19.9" customHeight="1" spans="2:9">
      <c r="B116" s="83" t="s">
        <v>248</v>
      </c>
      <c r="C116" s="83" t="s">
        <v>205</v>
      </c>
      <c r="D116" s="84" t="s">
        <v>341</v>
      </c>
      <c r="E116" s="85" t="s">
        <v>342</v>
      </c>
      <c r="F116" s="86">
        <v>3.05</v>
      </c>
      <c r="G116" s="86"/>
      <c r="H116" s="86">
        <v>3.05</v>
      </c>
      <c r="I116" s="87"/>
    </row>
    <row r="117" ht="19.9" customHeight="1" spans="2:9">
      <c r="B117" s="83" t="s">
        <v>248</v>
      </c>
      <c r="C117" s="83" t="s">
        <v>211</v>
      </c>
      <c r="D117" s="84" t="s">
        <v>343</v>
      </c>
      <c r="E117" s="85" t="s">
        <v>344</v>
      </c>
      <c r="F117" s="86">
        <v>15.68</v>
      </c>
      <c r="G117" s="86"/>
      <c r="H117" s="86">
        <v>15.68</v>
      </c>
      <c r="I117" s="87"/>
    </row>
    <row r="118" ht="19.9" customHeight="1" spans="2:9">
      <c r="B118" s="83" t="s">
        <v>248</v>
      </c>
      <c r="C118" s="83" t="s">
        <v>217</v>
      </c>
      <c r="D118" s="84" t="s">
        <v>345</v>
      </c>
      <c r="E118" s="85" t="s">
        <v>346</v>
      </c>
      <c r="F118" s="86">
        <v>3.44</v>
      </c>
      <c r="G118" s="86"/>
      <c r="H118" s="86">
        <v>3.44</v>
      </c>
      <c r="I118" s="87"/>
    </row>
    <row r="119" ht="19.9" customHeight="1" spans="2:9">
      <c r="B119" s="83" t="s">
        <v>248</v>
      </c>
      <c r="C119" s="83" t="s">
        <v>240</v>
      </c>
      <c r="D119" s="84" t="s">
        <v>347</v>
      </c>
      <c r="E119" s="85" t="s">
        <v>348</v>
      </c>
      <c r="F119" s="86">
        <v>6.37</v>
      </c>
      <c r="G119" s="86"/>
      <c r="H119" s="86">
        <v>6.37</v>
      </c>
      <c r="I119" s="87"/>
    </row>
    <row r="120" ht="19.9" customHeight="1" spans="2:9">
      <c r="B120" s="83" t="s">
        <v>248</v>
      </c>
      <c r="C120" s="83" t="s">
        <v>242</v>
      </c>
      <c r="D120" s="84" t="s">
        <v>349</v>
      </c>
      <c r="E120" s="85" t="s">
        <v>350</v>
      </c>
      <c r="F120" s="86">
        <v>1.3</v>
      </c>
      <c r="G120" s="86"/>
      <c r="H120" s="86">
        <v>1.3</v>
      </c>
      <c r="I120" s="87"/>
    </row>
    <row r="121" ht="19.9" customHeight="1" spans="2:9">
      <c r="B121" s="83" t="s">
        <v>248</v>
      </c>
      <c r="C121" s="83" t="s">
        <v>246</v>
      </c>
      <c r="D121" s="84" t="s">
        <v>351</v>
      </c>
      <c r="E121" s="85" t="s">
        <v>352</v>
      </c>
      <c r="F121" s="86">
        <v>32.14</v>
      </c>
      <c r="G121" s="86"/>
      <c r="H121" s="86">
        <v>32.14</v>
      </c>
      <c r="I121" s="87"/>
    </row>
    <row r="122" ht="19.9" customHeight="1" spans="1:9">
      <c r="A122" s="54"/>
      <c r="B122" s="83" t="s">
        <v>248</v>
      </c>
      <c r="C122" s="83" t="s">
        <v>246</v>
      </c>
      <c r="D122" s="84" t="s">
        <v>353</v>
      </c>
      <c r="E122" s="85" t="s">
        <v>247</v>
      </c>
      <c r="F122" s="86">
        <v>22.07</v>
      </c>
      <c r="G122" s="86"/>
      <c r="H122" s="86">
        <v>22.07</v>
      </c>
      <c r="I122" s="87"/>
    </row>
    <row r="123" ht="19.9" customHeight="1" spans="1:9">
      <c r="A123" s="54"/>
      <c r="B123" s="83" t="s">
        <v>248</v>
      </c>
      <c r="C123" s="83" t="s">
        <v>246</v>
      </c>
      <c r="D123" s="84" t="s">
        <v>354</v>
      </c>
      <c r="E123" s="85" t="s">
        <v>355</v>
      </c>
      <c r="F123" s="86">
        <v>10.07</v>
      </c>
      <c r="G123" s="86"/>
      <c r="H123" s="86">
        <v>10.07</v>
      </c>
      <c r="I123" s="87"/>
    </row>
    <row r="124" ht="19.9" customHeight="1" spans="2:9">
      <c r="B124" s="83" t="s">
        <v>248</v>
      </c>
      <c r="C124" s="83" t="s">
        <v>251</v>
      </c>
      <c r="D124" s="84" t="s">
        <v>356</v>
      </c>
      <c r="E124" s="85" t="s">
        <v>357</v>
      </c>
      <c r="F124" s="86">
        <v>10.08</v>
      </c>
      <c r="G124" s="86"/>
      <c r="H124" s="86">
        <v>10.08</v>
      </c>
      <c r="I124" s="87"/>
    </row>
    <row r="125" ht="19.9" customHeight="1" spans="2:9">
      <c r="B125" s="83" t="s">
        <v>248</v>
      </c>
      <c r="C125" s="83" t="s">
        <v>219</v>
      </c>
      <c r="D125" s="84" t="s">
        <v>358</v>
      </c>
      <c r="E125" s="85" t="s">
        <v>359</v>
      </c>
      <c r="F125" s="86">
        <v>16.8</v>
      </c>
      <c r="G125" s="86">
        <v>2.08</v>
      </c>
      <c r="H125" s="86">
        <v>14.72</v>
      </c>
      <c r="I125" s="87"/>
    </row>
    <row r="126" ht="19.9" customHeight="1" spans="1:9">
      <c r="A126" s="54"/>
      <c r="B126" s="83" t="s">
        <v>248</v>
      </c>
      <c r="C126" s="83" t="s">
        <v>219</v>
      </c>
      <c r="D126" s="84" t="s">
        <v>360</v>
      </c>
      <c r="E126" s="85" t="s">
        <v>361</v>
      </c>
      <c r="F126" s="86">
        <v>9.43</v>
      </c>
      <c r="G126" s="86"/>
      <c r="H126" s="86">
        <v>9.43</v>
      </c>
      <c r="I126" s="87"/>
    </row>
    <row r="127" ht="19.9" customHeight="1" spans="1:9">
      <c r="A127" s="54"/>
      <c r="B127" s="83" t="s">
        <v>248</v>
      </c>
      <c r="C127" s="83" t="s">
        <v>219</v>
      </c>
      <c r="D127" s="84" t="s">
        <v>362</v>
      </c>
      <c r="E127" s="85" t="s">
        <v>363</v>
      </c>
      <c r="F127" s="86">
        <v>2.08</v>
      </c>
      <c r="G127" s="86">
        <v>2.08</v>
      </c>
      <c r="H127" s="86"/>
      <c r="I127" s="87"/>
    </row>
    <row r="128" ht="19.9" customHeight="1" spans="1:9">
      <c r="A128" s="54"/>
      <c r="B128" s="83" t="s">
        <v>248</v>
      </c>
      <c r="C128" s="83" t="s">
        <v>219</v>
      </c>
      <c r="D128" s="84" t="s">
        <v>364</v>
      </c>
      <c r="E128" s="85" t="s">
        <v>253</v>
      </c>
      <c r="F128" s="86">
        <v>5.29</v>
      </c>
      <c r="G128" s="86"/>
      <c r="H128" s="86">
        <v>5.29</v>
      </c>
      <c r="I128" s="87"/>
    </row>
    <row r="129" ht="19.9" customHeight="1" spans="2:9">
      <c r="B129" s="83" t="s">
        <v>22</v>
      </c>
      <c r="C129" s="83" t="s">
        <v>22</v>
      </c>
      <c r="D129" s="84" t="s">
        <v>258</v>
      </c>
      <c r="E129" s="85" t="s">
        <v>365</v>
      </c>
      <c r="F129" s="86">
        <v>88.71</v>
      </c>
      <c r="G129" s="86">
        <v>88.71</v>
      </c>
      <c r="H129" s="86"/>
      <c r="I129" s="87"/>
    </row>
    <row r="130" ht="19.9" customHeight="1" spans="1:9">
      <c r="A130" s="54"/>
      <c r="B130" s="83" t="s">
        <v>260</v>
      </c>
      <c r="C130" s="83" t="s">
        <v>226</v>
      </c>
      <c r="D130" s="84" t="s">
        <v>366</v>
      </c>
      <c r="E130" s="85" t="s">
        <v>367</v>
      </c>
      <c r="F130" s="86">
        <v>88.7</v>
      </c>
      <c r="G130" s="86">
        <v>88.7</v>
      </c>
      <c r="H130" s="86"/>
      <c r="I130" s="87"/>
    </row>
    <row r="131" ht="19.9" customHeight="1" spans="1:9">
      <c r="A131" s="54"/>
      <c r="B131" s="83" t="s">
        <v>260</v>
      </c>
      <c r="C131" s="83" t="s">
        <v>226</v>
      </c>
      <c r="D131" s="84" t="s">
        <v>370</v>
      </c>
      <c r="E131" s="85" t="s">
        <v>371</v>
      </c>
      <c r="F131" s="86">
        <v>88.7</v>
      </c>
      <c r="G131" s="86">
        <v>88.7</v>
      </c>
      <c r="H131" s="86"/>
      <c r="I131" s="87"/>
    </row>
    <row r="132" ht="19.9" customHeight="1" spans="2:9">
      <c r="B132" s="83" t="s">
        <v>260</v>
      </c>
      <c r="C132" s="83" t="s">
        <v>207</v>
      </c>
      <c r="D132" s="84" t="s">
        <v>372</v>
      </c>
      <c r="E132" s="85" t="s">
        <v>373</v>
      </c>
      <c r="F132" s="86">
        <v>0.01</v>
      </c>
      <c r="G132" s="86">
        <v>0.01</v>
      </c>
      <c r="H132" s="86"/>
      <c r="I132" s="87"/>
    </row>
    <row r="133" ht="19.9" customHeight="1" spans="1:9">
      <c r="A133" s="54"/>
      <c r="B133" s="83" t="s">
        <v>260</v>
      </c>
      <c r="C133" s="83" t="s">
        <v>207</v>
      </c>
      <c r="D133" s="84" t="s">
        <v>374</v>
      </c>
      <c r="E133" s="85" t="s">
        <v>375</v>
      </c>
      <c r="F133" s="86">
        <v>0.01</v>
      </c>
      <c r="G133" s="86">
        <v>0.01</v>
      </c>
      <c r="H133" s="86"/>
      <c r="I133" s="87"/>
    </row>
    <row r="134" ht="19.9" customHeight="1" spans="2:9">
      <c r="B134" s="83" t="s">
        <v>22</v>
      </c>
      <c r="C134" s="83" t="s">
        <v>22</v>
      </c>
      <c r="D134" s="84" t="s">
        <v>72</v>
      </c>
      <c r="E134" s="85" t="s">
        <v>125</v>
      </c>
      <c r="F134" s="86">
        <v>2624.12</v>
      </c>
      <c r="G134" s="86">
        <v>2357.78</v>
      </c>
      <c r="H134" s="86">
        <v>266.35</v>
      </c>
      <c r="I134" s="87"/>
    </row>
    <row r="135" ht="19.9" customHeight="1" spans="1:9">
      <c r="A135" s="54"/>
      <c r="B135" s="83" t="s">
        <v>22</v>
      </c>
      <c r="C135" s="83" t="s">
        <v>22</v>
      </c>
      <c r="D135" s="84" t="s">
        <v>192</v>
      </c>
      <c r="E135" s="85" t="s">
        <v>297</v>
      </c>
      <c r="F135" s="86">
        <v>2158.07</v>
      </c>
      <c r="G135" s="86">
        <v>2158.07</v>
      </c>
      <c r="H135" s="86"/>
      <c r="I135" s="87"/>
    </row>
    <row r="136" ht="19.9" customHeight="1" spans="1:9">
      <c r="A136" s="54"/>
      <c r="B136" s="83" t="s">
        <v>197</v>
      </c>
      <c r="C136" s="83" t="s">
        <v>193</v>
      </c>
      <c r="D136" s="84" t="s">
        <v>298</v>
      </c>
      <c r="E136" s="85" t="s">
        <v>299</v>
      </c>
      <c r="F136" s="86">
        <v>501.6</v>
      </c>
      <c r="G136" s="86">
        <v>501.6</v>
      </c>
      <c r="H136" s="86"/>
      <c r="I136" s="87"/>
    </row>
    <row r="137" ht="19.9" customHeight="1" spans="2:9">
      <c r="B137" s="83" t="s">
        <v>197</v>
      </c>
      <c r="C137" s="83" t="s">
        <v>195</v>
      </c>
      <c r="D137" s="84" t="s">
        <v>300</v>
      </c>
      <c r="E137" s="85" t="s">
        <v>301</v>
      </c>
      <c r="F137" s="86">
        <v>57.48</v>
      </c>
      <c r="G137" s="86">
        <v>57.48</v>
      </c>
      <c r="H137" s="86"/>
      <c r="I137" s="87"/>
    </row>
    <row r="138" ht="19.9" customHeight="1" spans="1:9">
      <c r="A138" s="54"/>
      <c r="B138" s="83" t="s">
        <v>197</v>
      </c>
      <c r="C138" s="83" t="s">
        <v>195</v>
      </c>
      <c r="D138" s="84" t="s">
        <v>302</v>
      </c>
      <c r="E138" s="85" t="s">
        <v>303</v>
      </c>
      <c r="F138" s="86">
        <v>51.64</v>
      </c>
      <c r="G138" s="86">
        <v>51.64</v>
      </c>
      <c r="H138" s="86"/>
      <c r="I138" s="87"/>
    </row>
    <row r="139" ht="19.9" customHeight="1" spans="1:9">
      <c r="A139" s="54"/>
      <c r="B139" s="83" t="s">
        <v>197</v>
      </c>
      <c r="C139" s="83" t="s">
        <v>195</v>
      </c>
      <c r="D139" s="84" t="s">
        <v>304</v>
      </c>
      <c r="E139" s="85" t="s">
        <v>305</v>
      </c>
      <c r="F139" s="86">
        <v>5.84</v>
      </c>
      <c r="G139" s="86">
        <v>5.84</v>
      </c>
      <c r="H139" s="86"/>
      <c r="I139" s="87"/>
    </row>
    <row r="140" ht="19.9" customHeight="1" spans="2:9">
      <c r="B140" s="83" t="s">
        <v>197</v>
      </c>
      <c r="C140" s="83" t="s">
        <v>201</v>
      </c>
      <c r="D140" s="84" t="s">
        <v>308</v>
      </c>
      <c r="E140" s="85" t="s">
        <v>309</v>
      </c>
      <c r="F140" s="86">
        <v>397.38</v>
      </c>
      <c r="G140" s="86">
        <v>397.38</v>
      </c>
      <c r="H140" s="86"/>
      <c r="I140" s="87"/>
    </row>
    <row r="141" ht="19.9" customHeight="1" spans="1:9">
      <c r="A141" s="54"/>
      <c r="B141" s="83" t="s">
        <v>197</v>
      </c>
      <c r="C141" s="83" t="s">
        <v>201</v>
      </c>
      <c r="D141" s="84" t="s">
        <v>312</v>
      </c>
      <c r="E141" s="85" t="s">
        <v>313</v>
      </c>
      <c r="F141" s="86">
        <v>397.38</v>
      </c>
      <c r="G141" s="86">
        <v>397.38</v>
      </c>
      <c r="H141" s="86"/>
      <c r="I141" s="87"/>
    </row>
    <row r="142" ht="19.9" customHeight="1" spans="2:9">
      <c r="B142" s="83" t="s">
        <v>197</v>
      </c>
      <c r="C142" s="83" t="s">
        <v>230</v>
      </c>
      <c r="D142" s="84" t="s">
        <v>376</v>
      </c>
      <c r="E142" s="85" t="s">
        <v>377</v>
      </c>
      <c r="F142" s="86">
        <v>352.99</v>
      </c>
      <c r="G142" s="86">
        <v>352.99</v>
      </c>
      <c r="H142" s="86"/>
      <c r="I142" s="87"/>
    </row>
    <row r="143" ht="19.9" customHeight="1" spans="2:9">
      <c r="B143" s="83" t="s">
        <v>197</v>
      </c>
      <c r="C143" s="83" t="s">
        <v>205</v>
      </c>
      <c r="D143" s="84" t="s">
        <v>314</v>
      </c>
      <c r="E143" s="85" t="s">
        <v>315</v>
      </c>
      <c r="F143" s="86">
        <v>214.87</v>
      </c>
      <c r="G143" s="86">
        <v>214.87</v>
      </c>
      <c r="H143" s="86"/>
      <c r="I143" s="87"/>
    </row>
    <row r="144" ht="19.9" customHeight="1" spans="2:9">
      <c r="B144" s="83" t="s">
        <v>197</v>
      </c>
      <c r="C144" s="83" t="s">
        <v>207</v>
      </c>
      <c r="D144" s="84" t="s">
        <v>316</v>
      </c>
      <c r="E144" s="85" t="s">
        <v>317</v>
      </c>
      <c r="F144" s="86">
        <v>107.43</v>
      </c>
      <c r="G144" s="86">
        <v>107.43</v>
      </c>
      <c r="H144" s="86"/>
      <c r="I144" s="87"/>
    </row>
    <row r="145" ht="19.9" customHeight="1" spans="2:9">
      <c r="B145" s="83" t="s">
        <v>197</v>
      </c>
      <c r="C145" s="83" t="s">
        <v>209</v>
      </c>
      <c r="D145" s="84" t="s">
        <v>318</v>
      </c>
      <c r="E145" s="85" t="s">
        <v>319</v>
      </c>
      <c r="F145" s="86">
        <v>117.77</v>
      </c>
      <c r="G145" s="86">
        <v>117.77</v>
      </c>
      <c r="H145" s="86"/>
      <c r="I145" s="87"/>
    </row>
    <row r="146" ht="19.9" customHeight="1" spans="2:9">
      <c r="B146" s="83" t="s">
        <v>197</v>
      </c>
      <c r="C146" s="83" t="s">
        <v>213</v>
      </c>
      <c r="D146" s="84" t="s">
        <v>322</v>
      </c>
      <c r="E146" s="85" t="s">
        <v>323</v>
      </c>
      <c r="F146" s="86">
        <v>47.12</v>
      </c>
      <c r="G146" s="86">
        <v>47.12</v>
      </c>
      <c r="H146" s="86"/>
      <c r="I146" s="87"/>
    </row>
    <row r="147" ht="19.9" customHeight="1" spans="1:9">
      <c r="A147" s="54"/>
      <c r="B147" s="83" t="s">
        <v>197</v>
      </c>
      <c r="C147" s="83" t="s">
        <v>213</v>
      </c>
      <c r="D147" s="84" t="s">
        <v>324</v>
      </c>
      <c r="E147" s="85" t="s">
        <v>325</v>
      </c>
      <c r="F147" s="86">
        <v>8.06</v>
      </c>
      <c r="G147" s="86">
        <v>8.06</v>
      </c>
      <c r="H147" s="86"/>
      <c r="I147" s="87"/>
    </row>
    <row r="148" ht="19.9" customHeight="1" spans="1:9">
      <c r="A148" s="54"/>
      <c r="B148" s="83" t="s">
        <v>197</v>
      </c>
      <c r="C148" s="83" t="s">
        <v>213</v>
      </c>
      <c r="D148" s="84" t="s">
        <v>326</v>
      </c>
      <c r="E148" s="85" t="s">
        <v>327</v>
      </c>
      <c r="F148" s="86">
        <v>3.36</v>
      </c>
      <c r="G148" s="86">
        <v>3.36</v>
      </c>
      <c r="H148" s="86"/>
      <c r="I148" s="87"/>
    </row>
    <row r="149" ht="19.9" customHeight="1" spans="1:9">
      <c r="A149" s="54"/>
      <c r="B149" s="83" t="s">
        <v>197</v>
      </c>
      <c r="C149" s="83" t="s">
        <v>213</v>
      </c>
      <c r="D149" s="84" t="s">
        <v>378</v>
      </c>
      <c r="E149" s="85" t="s">
        <v>379</v>
      </c>
      <c r="F149" s="86">
        <v>35.7</v>
      </c>
      <c r="G149" s="86">
        <v>35.7</v>
      </c>
      <c r="H149" s="86"/>
      <c r="I149" s="87"/>
    </row>
    <row r="150" ht="19.9" customHeight="1" spans="2:9">
      <c r="B150" s="83" t="s">
        <v>197</v>
      </c>
      <c r="C150" s="83" t="s">
        <v>217</v>
      </c>
      <c r="D150" s="84" t="s">
        <v>328</v>
      </c>
      <c r="E150" s="85" t="s">
        <v>329</v>
      </c>
      <c r="F150" s="86">
        <v>197.27</v>
      </c>
      <c r="G150" s="86">
        <v>197.27</v>
      </c>
      <c r="H150" s="86"/>
      <c r="I150" s="87"/>
    </row>
    <row r="151" ht="19.9" customHeight="1" spans="2:9">
      <c r="B151" s="83" t="s">
        <v>197</v>
      </c>
      <c r="C151" s="83" t="s">
        <v>219</v>
      </c>
      <c r="D151" s="84" t="s">
        <v>330</v>
      </c>
      <c r="E151" s="85" t="s">
        <v>331</v>
      </c>
      <c r="F151" s="86">
        <v>164.16</v>
      </c>
      <c r="G151" s="86">
        <v>164.16</v>
      </c>
      <c r="H151" s="86"/>
      <c r="I151" s="87"/>
    </row>
    <row r="152" ht="19.9" customHeight="1" spans="1:9">
      <c r="A152" s="54"/>
      <c r="B152" s="83" t="s">
        <v>197</v>
      </c>
      <c r="C152" s="83" t="s">
        <v>219</v>
      </c>
      <c r="D152" s="84" t="s">
        <v>332</v>
      </c>
      <c r="E152" s="85" t="s">
        <v>333</v>
      </c>
      <c r="F152" s="86">
        <v>164.16</v>
      </c>
      <c r="G152" s="86">
        <v>164.16</v>
      </c>
      <c r="H152" s="86"/>
      <c r="I152" s="87"/>
    </row>
    <row r="153" ht="19.9" customHeight="1" spans="2:9">
      <c r="B153" s="83" t="s">
        <v>22</v>
      </c>
      <c r="C153" s="83" t="s">
        <v>22</v>
      </c>
      <c r="D153" s="84" t="s">
        <v>223</v>
      </c>
      <c r="E153" s="85" t="s">
        <v>334</v>
      </c>
      <c r="F153" s="86">
        <v>269.99</v>
      </c>
      <c r="G153" s="86">
        <v>3.64</v>
      </c>
      <c r="H153" s="86">
        <v>266.35</v>
      </c>
      <c r="I153" s="87"/>
    </row>
    <row r="154" ht="19.9" customHeight="1" spans="1:9">
      <c r="A154" s="54"/>
      <c r="B154" s="83" t="s">
        <v>248</v>
      </c>
      <c r="C154" s="83" t="s">
        <v>193</v>
      </c>
      <c r="D154" s="84" t="s">
        <v>335</v>
      </c>
      <c r="E154" s="85" t="s">
        <v>336</v>
      </c>
      <c r="F154" s="86">
        <v>10.26</v>
      </c>
      <c r="G154" s="86"/>
      <c r="H154" s="86">
        <v>10.26</v>
      </c>
      <c r="I154" s="87"/>
    </row>
    <row r="155" ht="19.9" customHeight="1" spans="2:9">
      <c r="B155" s="83" t="s">
        <v>248</v>
      </c>
      <c r="C155" s="83" t="s">
        <v>226</v>
      </c>
      <c r="D155" s="84" t="s">
        <v>337</v>
      </c>
      <c r="E155" s="85" t="s">
        <v>338</v>
      </c>
      <c r="F155" s="86">
        <v>4.86</v>
      </c>
      <c r="G155" s="86"/>
      <c r="H155" s="86">
        <v>4.86</v>
      </c>
      <c r="I155" s="87"/>
    </row>
    <row r="156" ht="19.9" customHeight="1" spans="2:9">
      <c r="B156" s="83" t="s">
        <v>248</v>
      </c>
      <c r="C156" s="83" t="s">
        <v>230</v>
      </c>
      <c r="D156" s="84" t="s">
        <v>339</v>
      </c>
      <c r="E156" s="85" t="s">
        <v>340</v>
      </c>
      <c r="F156" s="86">
        <v>30.24</v>
      </c>
      <c r="G156" s="86"/>
      <c r="H156" s="86">
        <v>30.24</v>
      </c>
      <c r="I156" s="87"/>
    </row>
    <row r="157" ht="19.9" customHeight="1" spans="2:9">
      <c r="B157" s="83" t="s">
        <v>248</v>
      </c>
      <c r="C157" s="83" t="s">
        <v>205</v>
      </c>
      <c r="D157" s="84" t="s">
        <v>341</v>
      </c>
      <c r="E157" s="85" t="s">
        <v>342</v>
      </c>
      <c r="F157" s="86">
        <v>7.07</v>
      </c>
      <c r="G157" s="86"/>
      <c r="H157" s="86">
        <v>7.07</v>
      </c>
      <c r="I157" s="87"/>
    </row>
    <row r="158" ht="19.9" customHeight="1" spans="2:9">
      <c r="B158" s="83" t="s">
        <v>248</v>
      </c>
      <c r="C158" s="83" t="s">
        <v>211</v>
      </c>
      <c r="D158" s="84" t="s">
        <v>343</v>
      </c>
      <c r="E158" s="85" t="s">
        <v>344</v>
      </c>
      <c r="F158" s="86">
        <v>45.14</v>
      </c>
      <c r="G158" s="86"/>
      <c r="H158" s="86">
        <v>45.14</v>
      </c>
      <c r="I158" s="87"/>
    </row>
    <row r="159" ht="19.9" customHeight="1" spans="2:9">
      <c r="B159" s="83" t="s">
        <v>248</v>
      </c>
      <c r="C159" s="83" t="s">
        <v>217</v>
      </c>
      <c r="D159" s="84" t="s">
        <v>345</v>
      </c>
      <c r="E159" s="85" t="s">
        <v>346</v>
      </c>
      <c r="F159" s="86">
        <v>7.68</v>
      </c>
      <c r="G159" s="86"/>
      <c r="H159" s="86">
        <v>7.68</v>
      </c>
      <c r="I159" s="87"/>
    </row>
    <row r="160" ht="19.9" customHeight="1" spans="2:9">
      <c r="B160" s="83" t="s">
        <v>248</v>
      </c>
      <c r="C160" s="83" t="s">
        <v>240</v>
      </c>
      <c r="D160" s="84" t="s">
        <v>347</v>
      </c>
      <c r="E160" s="85" t="s">
        <v>348</v>
      </c>
      <c r="F160" s="86">
        <v>17.61</v>
      </c>
      <c r="G160" s="86"/>
      <c r="H160" s="86">
        <v>17.61</v>
      </c>
      <c r="I160" s="87"/>
    </row>
    <row r="161" ht="19.9" customHeight="1" spans="2:9">
      <c r="B161" s="83" t="s">
        <v>248</v>
      </c>
      <c r="C161" s="83" t="s">
        <v>242</v>
      </c>
      <c r="D161" s="84" t="s">
        <v>349</v>
      </c>
      <c r="E161" s="85" t="s">
        <v>350</v>
      </c>
      <c r="F161" s="86">
        <v>3.22</v>
      </c>
      <c r="G161" s="86"/>
      <c r="H161" s="86">
        <v>3.22</v>
      </c>
      <c r="I161" s="87"/>
    </row>
    <row r="162" ht="19.9" customHeight="1" spans="2:9">
      <c r="B162" s="83" t="s">
        <v>248</v>
      </c>
      <c r="C162" s="83" t="s">
        <v>246</v>
      </c>
      <c r="D162" s="84" t="s">
        <v>351</v>
      </c>
      <c r="E162" s="85" t="s">
        <v>352</v>
      </c>
      <c r="F162" s="86">
        <v>87.57</v>
      </c>
      <c r="G162" s="86"/>
      <c r="H162" s="86">
        <v>87.57</v>
      </c>
      <c r="I162" s="87"/>
    </row>
    <row r="163" ht="19.9" customHeight="1" spans="1:9">
      <c r="A163" s="54"/>
      <c r="B163" s="83" t="s">
        <v>248</v>
      </c>
      <c r="C163" s="83" t="s">
        <v>246</v>
      </c>
      <c r="D163" s="84" t="s">
        <v>353</v>
      </c>
      <c r="E163" s="85" t="s">
        <v>247</v>
      </c>
      <c r="F163" s="86">
        <v>61.94</v>
      </c>
      <c r="G163" s="86"/>
      <c r="H163" s="86">
        <v>61.94</v>
      </c>
      <c r="I163" s="87"/>
    </row>
    <row r="164" ht="19.9" customHeight="1" spans="1:9">
      <c r="A164" s="54"/>
      <c r="B164" s="83" t="s">
        <v>248</v>
      </c>
      <c r="C164" s="83" t="s">
        <v>246</v>
      </c>
      <c r="D164" s="84" t="s">
        <v>354</v>
      </c>
      <c r="E164" s="85" t="s">
        <v>355</v>
      </c>
      <c r="F164" s="86">
        <v>25.63</v>
      </c>
      <c r="G164" s="86"/>
      <c r="H164" s="86">
        <v>25.63</v>
      </c>
      <c r="I164" s="87"/>
    </row>
    <row r="165" ht="19.9" customHeight="1" spans="2:9">
      <c r="B165" s="83" t="s">
        <v>248</v>
      </c>
      <c r="C165" s="83" t="s">
        <v>251</v>
      </c>
      <c r="D165" s="84" t="s">
        <v>356</v>
      </c>
      <c r="E165" s="85" t="s">
        <v>357</v>
      </c>
      <c r="F165" s="86">
        <v>10.08</v>
      </c>
      <c r="G165" s="86"/>
      <c r="H165" s="86">
        <v>10.08</v>
      </c>
      <c r="I165" s="87"/>
    </row>
    <row r="166" ht="19.9" customHeight="1" spans="2:9">
      <c r="B166" s="83" t="s">
        <v>248</v>
      </c>
      <c r="C166" s="83" t="s">
        <v>271</v>
      </c>
      <c r="D166" s="84" t="s">
        <v>380</v>
      </c>
      <c r="E166" s="85" t="s">
        <v>381</v>
      </c>
      <c r="F166" s="86">
        <v>2</v>
      </c>
      <c r="G166" s="86"/>
      <c r="H166" s="86">
        <v>2</v>
      </c>
      <c r="I166" s="87"/>
    </row>
    <row r="167" ht="19.9" customHeight="1" spans="2:9">
      <c r="B167" s="83" t="s">
        <v>248</v>
      </c>
      <c r="C167" s="83" t="s">
        <v>219</v>
      </c>
      <c r="D167" s="84" t="s">
        <v>358</v>
      </c>
      <c r="E167" s="85" t="s">
        <v>359</v>
      </c>
      <c r="F167" s="86">
        <v>44.25</v>
      </c>
      <c r="G167" s="86">
        <v>3.64</v>
      </c>
      <c r="H167" s="86">
        <v>40.61</v>
      </c>
      <c r="I167" s="87"/>
    </row>
    <row r="168" ht="19.9" customHeight="1" spans="1:9">
      <c r="A168" s="54"/>
      <c r="B168" s="83" t="s">
        <v>248</v>
      </c>
      <c r="C168" s="83" t="s">
        <v>219</v>
      </c>
      <c r="D168" s="84" t="s">
        <v>360</v>
      </c>
      <c r="E168" s="85" t="s">
        <v>361</v>
      </c>
      <c r="F168" s="86">
        <v>26.09</v>
      </c>
      <c r="G168" s="86"/>
      <c r="H168" s="86">
        <v>26.09</v>
      </c>
      <c r="I168" s="87"/>
    </row>
    <row r="169" ht="19.9" customHeight="1" spans="1:9">
      <c r="A169" s="54"/>
      <c r="B169" s="83" t="s">
        <v>248</v>
      </c>
      <c r="C169" s="83" t="s">
        <v>219</v>
      </c>
      <c r="D169" s="84" t="s">
        <v>362</v>
      </c>
      <c r="E169" s="85" t="s">
        <v>363</v>
      </c>
      <c r="F169" s="86">
        <v>3.64</v>
      </c>
      <c r="G169" s="86">
        <v>3.64</v>
      </c>
      <c r="H169" s="86"/>
      <c r="I169" s="87"/>
    </row>
    <row r="170" ht="19.9" customHeight="1" spans="1:9">
      <c r="A170" s="54"/>
      <c r="B170" s="83" t="s">
        <v>248</v>
      </c>
      <c r="C170" s="83" t="s">
        <v>219</v>
      </c>
      <c r="D170" s="84" t="s">
        <v>364</v>
      </c>
      <c r="E170" s="85" t="s">
        <v>253</v>
      </c>
      <c r="F170" s="86">
        <v>14.51</v>
      </c>
      <c r="G170" s="86"/>
      <c r="H170" s="86">
        <v>14.51</v>
      </c>
      <c r="I170" s="87"/>
    </row>
    <row r="171" ht="19.9" customHeight="1" spans="2:9">
      <c r="B171" s="83" t="s">
        <v>22</v>
      </c>
      <c r="C171" s="83" t="s">
        <v>22</v>
      </c>
      <c r="D171" s="84" t="s">
        <v>258</v>
      </c>
      <c r="E171" s="85" t="s">
        <v>365</v>
      </c>
      <c r="F171" s="86">
        <v>196.06</v>
      </c>
      <c r="G171" s="86">
        <v>196.06</v>
      </c>
      <c r="H171" s="86"/>
      <c r="I171" s="87"/>
    </row>
    <row r="172" ht="19.9" customHeight="1" spans="1:9">
      <c r="A172" s="54"/>
      <c r="B172" s="83" t="s">
        <v>260</v>
      </c>
      <c r="C172" s="83" t="s">
        <v>226</v>
      </c>
      <c r="D172" s="84" t="s">
        <v>366</v>
      </c>
      <c r="E172" s="85" t="s">
        <v>367</v>
      </c>
      <c r="F172" s="86">
        <v>195.93</v>
      </c>
      <c r="G172" s="86">
        <v>195.93</v>
      </c>
      <c r="H172" s="86"/>
      <c r="I172" s="87"/>
    </row>
    <row r="173" ht="19.9" customHeight="1" spans="1:9">
      <c r="A173" s="54"/>
      <c r="B173" s="83" t="s">
        <v>260</v>
      </c>
      <c r="C173" s="83" t="s">
        <v>226</v>
      </c>
      <c r="D173" s="84" t="s">
        <v>368</v>
      </c>
      <c r="E173" s="85" t="s">
        <v>369</v>
      </c>
      <c r="F173" s="86">
        <v>1.03</v>
      </c>
      <c r="G173" s="86">
        <v>1.03</v>
      </c>
      <c r="H173" s="86"/>
      <c r="I173" s="87"/>
    </row>
    <row r="174" ht="19.9" customHeight="1" spans="1:9">
      <c r="A174" s="54"/>
      <c r="B174" s="83" t="s">
        <v>260</v>
      </c>
      <c r="C174" s="83" t="s">
        <v>226</v>
      </c>
      <c r="D174" s="84" t="s">
        <v>370</v>
      </c>
      <c r="E174" s="85" t="s">
        <v>371</v>
      </c>
      <c r="F174" s="86">
        <v>194.9</v>
      </c>
      <c r="G174" s="86">
        <v>194.9</v>
      </c>
      <c r="H174" s="86"/>
      <c r="I174" s="87"/>
    </row>
    <row r="175" ht="19.9" customHeight="1" spans="2:9">
      <c r="B175" s="83" t="s">
        <v>260</v>
      </c>
      <c r="C175" s="83" t="s">
        <v>207</v>
      </c>
      <c r="D175" s="84" t="s">
        <v>372</v>
      </c>
      <c r="E175" s="85" t="s">
        <v>373</v>
      </c>
      <c r="F175" s="86">
        <v>0.13</v>
      </c>
      <c r="G175" s="86">
        <v>0.13</v>
      </c>
      <c r="H175" s="86"/>
      <c r="I175" s="87"/>
    </row>
    <row r="176" ht="19.9" customHeight="1" spans="1:9">
      <c r="A176" s="54"/>
      <c r="B176" s="83" t="s">
        <v>260</v>
      </c>
      <c r="C176" s="83" t="s">
        <v>207</v>
      </c>
      <c r="D176" s="84" t="s">
        <v>374</v>
      </c>
      <c r="E176" s="85" t="s">
        <v>375</v>
      </c>
      <c r="F176" s="86">
        <v>0.13</v>
      </c>
      <c r="G176" s="86">
        <v>0.13</v>
      </c>
      <c r="H176" s="86"/>
      <c r="I176" s="87"/>
    </row>
    <row r="177" ht="19.9" customHeight="1" spans="2:9">
      <c r="B177" s="83" t="s">
        <v>22</v>
      </c>
      <c r="C177" s="83" t="s">
        <v>22</v>
      </c>
      <c r="D177" s="84" t="s">
        <v>74</v>
      </c>
      <c r="E177" s="85" t="s">
        <v>127</v>
      </c>
      <c r="F177" s="86">
        <v>3737.46</v>
      </c>
      <c r="G177" s="86">
        <v>3364.22</v>
      </c>
      <c r="H177" s="86">
        <v>373.24</v>
      </c>
      <c r="I177" s="87"/>
    </row>
    <row r="178" ht="19.9" customHeight="1" spans="1:9">
      <c r="A178" s="54"/>
      <c r="B178" s="83" t="s">
        <v>22</v>
      </c>
      <c r="C178" s="83" t="s">
        <v>22</v>
      </c>
      <c r="D178" s="84" t="s">
        <v>192</v>
      </c>
      <c r="E178" s="85" t="s">
        <v>297</v>
      </c>
      <c r="F178" s="86">
        <v>3198.55</v>
      </c>
      <c r="G178" s="86">
        <v>3198.55</v>
      </c>
      <c r="H178" s="86"/>
      <c r="I178" s="87"/>
    </row>
    <row r="179" ht="19.9" customHeight="1" spans="1:9">
      <c r="A179" s="54"/>
      <c r="B179" s="83" t="s">
        <v>197</v>
      </c>
      <c r="C179" s="83" t="s">
        <v>193</v>
      </c>
      <c r="D179" s="84" t="s">
        <v>298</v>
      </c>
      <c r="E179" s="85" t="s">
        <v>299</v>
      </c>
      <c r="F179" s="86">
        <v>674.02</v>
      </c>
      <c r="G179" s="86">
        <v>674.02</v>
      </c>
      <c r="H179" s="86"/>
      <c r="I179" s="87"/>
    </row>
    <row r="180" ht="19.9" customHeight="1" spans="2:9">
      <c r="B180" s="83" t="s">
        <v>197</v>
      </c>
      <c r="C180" s="83" t="s">
        <v>195</v>
      </c>
      <c r="D180" s="84" t="s">
        <v>300</v>
      </c>
      <c r="E180" s="85" t="s">
        <v>301</v>
      </c>
      <c r="F180" s="86">
        <v>293.16</v>
      </c>
      <c r="G180" s="86">
        <v>293.16</v>
      </c>
      <c r="H180" s="86"/>
      <c r="I180" s="87"/>
    </row>
    <row r="181" ht="19.9" customHeight="1" spans="1:9">
      <c r="A181" s="54"/>
      <c r="B181" s="83" t="s">
        <v>197</v>
      </c>
      <c r="C181" s="83" t="s">
        <v>195</v>
      </c>
      <c r="D181" s="84" t="s">
        <v>302</v>
      </c>
      <c r="E181" s="85" t="s">
        <v>303</v>
      </c>
      <c r="F181" s="86">
        <v>216.61</v>
      </c>
      <c r="G181" s="86">
        <v>216.61</v>
      </c>
      <c r="H181" s="86"/>
      <c r="I181" s="87"/>
    </row>
    <row r="182" ht="19.9" customHeight="1" spans="1:9">
      <c r="A182" s="54"/>
      <c r="B182" s="83" t="s">
        <v>197</v>
      </c>
      <c r="C182" s="83" t="s">
        <v>195</v>
      </c>
      <c r="D182" s="84" t="s">
        <v>304</v>
      </c>
      <c r="E182" s="85" t="s">
        <v>305</v>
      </c>
      <c r="F182" s="86">
        <v>76.55</v>
      </c>
      <c r="G182" s="86">
        <v>76.55</v>
      </c>
      <c r="H182" s="86"/>
      <c r="I182" s="87"/>
    </row>
    <row r="183" ht="19.9" customHeight="1" spans="2:9">
      <c r="B183" s="83" t="s">
        <v>197</v>
      </c>
      <c r="C183" s="83" t="s">
        <v>201</v>
      </c>
      <c r="D183" s="84" t="s">
        <v>308</v>
      </c>
      <c r="E183" s="85" t="s">
        <v>309</v>
      </c>
      <c r="F183" s="86">
        <v>604.43</v>
      </c>
      <c r="G183" s="86">
        <v>604.43</v>
      </c>
      <c r="H183" s="86"/>
      <c r="I183" s="87"/>
    </row>
    <row r="184" ht="19.9" customHeight="1" spans="1:9">
      <c r="A184" s="54"/>
      <c r="B184" s="83" t="s">
        <v>197</v>
      </c>
      <c r="C184" s="83" t="s">
        <v>201</v>
      </c>
      <c r="D184" s="84" t="s">
        <v>312</v>
      </c>
      <c r="E184" s="85" t="s">
        <v>313</v>
      </c>
      <c r="F184" s="86">
        <v>604.43</v>
      </c>
      <c r="G184" s="86">
        <v>604.43</v>
      </c>
      <c r="H184" s="86"/>
      <c r="I184" s="87"/>
    </row>
    <row r="185" ht="19.9" customHeight="1" spans="2:9">
      <c r="B185" s="83" t="s">
        <v>197</v>
      </c>
      <c r="C185" s="83" t="s">
        <v>230</v>
      </c>
      <c r="D185" s="84" t="s">
        <v>376</v>
      </c>
      <c r="E185" s="85" t="s">
        <v>377</v>
      </c>
      <c r="F185" s="86">
        <v>497.54</v>
      </c>
      <c r="G185" s="86">
        <v>497.54</v>
      </c>
      <c r="H185" s="86"/>
      <c r="I185" s="87"/>
    </row>
    <row r="186" ht="19.9" customHeight="1" spans="2:9">
      <c r="B186" s="83" t="s">
        <v>197</v>
      </c>
      <c r="C186" s="83" t="s">
        <v>205</v>
      </c>
      <c r="D186" s="84" t="s">
        <v>314</v>
      </c>
      <c r="E186" s="85" t="s">
        <v>315</v>
      </c>
      <c r="F186" s="86">
        <v>338.24</v>
      </c>
      <c r="G186" s="86">
        <v>338.24</v>
      </c>
      <c r="H186" s="86"/>
      <c r="I186" s="87"/>
    </row>
    <row r="187" ht="19.9" customHeight="1" spans="2:9">
      <c r="B187" s="83" t="s">
        <v>197</v>
      </c>
      <c r="C187" s="83" t="s">
        <v>207</v>
      </c>
      <c r="D187" s="84" t="s">
        <v>316</v>
      </c>
      <c r="E187" s="85" t="s">
        <v>317</v>
      </c>
      <c r="F187" s="86">
        <v>169.12</v>
      </c>
      <c r="G187" s="86">
        <v>169.12</v>
      </c>
      <c r="H187" s="86"/>
      <c r="I187" s="87"/>
    </row>
    <row r="188" ht="19.9" customHeight="1" spans="2:9">
      <c r="B188" s="83" t="s">
        <v>197</v>
      </c>
      <c r="C188" s="83" t="s">
        <v>209</v>
      </c>
      <c r="D188" s="84" t="s">
        <v>318</v>
      </c>
      <c r="E188" s="85" t="s">
        <v>319</v>
      </c>
      <c r="F188" s="86">
        <v>181.53</v>
      </c>
      <c r="G188" s="86">
        <v>181.53</v>
      </c>
      <c r="H188" s="86"/>
      <c r="I188" s="87"/>
    </row>
    <row r="189" ht="19.9" customHeight="1" spans="2:9">
      <c r="B189" s="83" t="s">
        <v>197</v>
      </c>
      <c r="C189" s="83" t="s">
        <v>213</v>
      </c>
      <c r="D189" s="84" t="s">
        <v>322</v>
      </c>
      <c r="E189" s="85" t="s">
        <v>323</v>
      </c>
      <c r="F189" s="86">
        <v>59.2</v>
      </c>
      <c r="G189" s="86">
        <v>59.2</v>
      </c>
      <c r="H189" s="86"/>
      <c r="I189" s="87"/>
    </row>
    <row r="190" ht="19.9" customHeight="1" spans="1:9">
      <c r="A190" s="54"/>
      <c r="B190" s="83" t="s">
        <v>197</v>
      </c>
      <c r="C190" s="83" t="s">
        <v>213</v>
      </c>
      <c r="D190" s="84" t="s">
        <v>324</v>
      </c>
      <c r="E190" s="85" t="s">
        <v>325</v>
      </c>
      <c r="F190" s="86">
        <v>12.68</v>
      </c>
      <c r="G190" s="86">
        <v>12.68</v>
      </c>
      <c r="H190" s="86"/>
      <c r="I190" s="87"/>
    </row>
    <row r="191" ht="19.9" customHeight="1" spans="1:9">
      <c r="A191" s="54"/>
      <c r="B191" s="83" t="s">
        <v>197</v>
      </c>
      <c r="C191" s="83" t="s">
        <v>213</v>
      </c>
      <c r="D191" s="84" t="s">
        <v>326</v>
      </c>
      <c r="E191" s="85" t="s">
        <v>327</v>
      </c>
      <c r="F191" s="86">
        <v>5.19</v>
      </c>
      <c r="G191" s="86">
        <v>5.19</v>
      </c>
      <c r="H191" s="86"/>
      <c r="I191" s="87"/>
    </row>
    <row r="192" ht="19.9" customHeight="1" spans="1:9">
      <c r="A192" s="54"/>
      <c r="B192" s="83" t="s">
        <v>197</v>
      </c>
      <c r="C192" s="83" t="s">
        <v>213</v>
      </c>
      <c r="D192" s="84" t="s">
        <v>378</v>
      </c>
      <c r="E192" s="85" t="s">
        <v>379</v>
      </c>
      <c r="F192" s="86">
        <v>41.32</v>
      </c>
      <c r="G192" s="86">
        <v>41.32</v>
      </c>
      <c r="H192" s="86"/>
      <c r="I192" s="87"/>
    </row>
    <row r="193" ht="19.9" customHeight="1" spans="2:9">
      <c r="B193" s="83" t="s">
        <v>197</v>
      </c>
      <c r="C193" s="83" t="s">
        <v>217</v>
      </c>
      <c r="D193" s="84" t="s">
        <v>328</v>
      </c>
      <c r="E193" s="85" t="s">
        <v>329</v>
      </c>
      <c r="F193" s="86">
        <v>305</v>
      </c>
      <c r="G193" s="86">
        <v>305</v>
      </c>
      <c r="H193" s="86"/>
      <c r="I193" s="87"/>
    </row>
    <row r="194" ht="19.9" customHeight="1" spans="2:9">
      <c r="B194" s="83" t="s">
        <v>197</v>
      </c>
      <c r="C194" s="83" t="s">
        <v>219</v>
      </c>
      <c r="D194" s="84" t="s">
        <v>330</v>
      </c>
      <c r="E194" s="85" t="s">
        <v>331</v>
      </c>
      <c r="F194" s="86">
        <v>76.32</v>
      </c>
      <c r="G194" s="86">
        <v>76.32</v>
      </c>
      <c r="H194" s="86"/>
      <c r="I194" s="87"/>
    </row>
    <row r="195" ht="19.9" customHeight="1" spans="1:9">
      <c r="A195" s="54"/>
      <c r="B195" s="83" t="s">
        <v>197</v>
      </c>
      <c r="C195" s="83" t="s">
        <v>219</v>
      </c>
      <c r="D195" s="84" t="s">
        <v>332</v>
      </c>
      <c r="E195" s="85" t="s">
        <v>333</v>
      </c>
      <c r="F195" s="86">
        <v>76.32</v>
      </c>
      <c r="G195" s="86">
        <v>76.32</v>
      </c>
      <c r="H195" s="86"/>
      <c r="I195" s="87"/>
    </row>
    <row r="196" ht="19.9" customHeight="1" spans="2:9">
      <c r="B196" s="83" t="s">
        <v>22</v>
      </c>
      <c r="C196" s="83" t="s">
        <v>22</v>
      </c>
      <c r="D196" s="84" t="s">
        <v>223</v>
      </c>
      <c r="E196" s="85" t="s">
        <v>334</v>
      </c>
      <c r="F196" s="86">
        <v>377.02</v>
      </c>
      <c r="G196" s="86">
        <v>3.78</v>
      </c>
      <c r="H196" s="86">
        <v>373.24</v>
      </c>
      <c r="I196" s="87"/>
    </row>
    <row r="197" ht="19.9" customHeight="1" spans="1:9">
      <c r="A197" s="54"/>
      <c r="B197" s="83" t="s">
        <v>248</v>
      </c>
      <c r="C197" s="83" t="s">
        <v>193</v>
      </c>
      <c r="D197" s="84" t="s">
        <v>335</v>
      </c>
      <c r="E197" s="85" t="s">
        <v>336</v>
      </c>
      <c r="F197" s="86">
        <v>14.47</v>
      </c>
      <c r="G197" s="86"/>
      <c r="H197" s="86">
        <v>14.47</v>
      </c>
      <c r="I197" s="87"/>
    </row>
    <row r="198" ht="19.9" customHeight="1" spans="2:9">
      <c r="B198" s="83" t="s">
        <v>248</v>
      </c>
      <c r="C198" s="83" t="s">
        <v>226</v>
      </c>
      <c r="D198" s="84" t="s">
        <v>337</v>
      </c>
      <c r="E198" s="85" t="s">
        <v>338</v>
      </c>
      <c r="F198" s="86">
        <v>5.58</v>
      </c>
      <c r="G198" s="86"/>
      <c r="H198" s="86">
        <v>5.58</v>
      </c>
      <c r="I198" s="87"/>
    </row>
    <row r="199" ht="19.9" customHeight="1" spans="2:9">
      <c r="B199" s="83" t="s">
        <v>248</v>
      </c>
      <c r="C199" s="83" t="s">
        <v>230</v>
      </c>
      <c r="D199" s="84" t="s">
        <v>339</v>
      </c>
      <c r="E199" s="85" t="s">
        <v>340</v>
      </c>
      <c r="F199" s="86">
        <v>33.42</v>
      </c>
      <c r="G199" s="86"/>
      <c r="H199" s="86">
        <v>33.42</v>
      </c>
      <c r="I199" s="87"/>
    </row>
    <row r="200" ht="19.9" customHeight="1" spans="2:9">
      <c r="B200" s="83" t="s">
        <v>248</v>
      </c>
      <c r="C200" s="83" t="s">
        <v>205</v>
      </c>
      <c r="D200" s="84" t="s">
        <v>341</v>
      </c>
      <c r="E200" s="85" t="s">
        <v>342</v>
      </c>
      <c r="F200" s="86">
        <v>9.31</v>
      </c>
      <c r="G200" s="86"/>
      <c r="H200" s="86">
        <v>9.31</v>
      </c>
      <c r="I200" s="87"/>
    </row>
    <row r="201" ht="19.9" customHeight="1" spans="2:9">
      <c r="B201" s="83" t="s">
        <v>248</v>
      </c>
      <c r="C201" s="83" t="s">
        <v>211</v>
      </c>
      <c r="D201" s="84" t="s">
        <v>343</v>
      </c>
      <c r="E201" s="85" t="s">
        <v>344</v>
      </c>
      <c r="F201" s="86">
        <v>63.68</v>
      </c>
      <c r="G201" s="86"/>
      <c r="H201" s="86">
        <v>63.68</v>
      </c>
      <c r="I201" s="87"/>
    </row>
    <row r="202" ht="19.9" customHeight="1" spans="2:9">
      <c r="B202" s="83" t="s">
        <v>248</v>
      </c>
      <c r="C202" s="83" t="s">
        <v>217</v>
      </c>
      <c r="D202" s="84" t="s">
        <v>345</v>
      </c>
      <c r="E202" s="85" t="s">
        <v>346</v>
      </c>
      <c r="F202" s="86">
        <v>14.22</v>
      </c>
      <c r="G202" s="86"/>
      <c r="H202" s="86">
        <v>14.22</v>
      </c>
      <c r="I202" s="87"/>
    </row>
    <row r="203" ht="19.9" customHeight="1" spans="2:9">
      <c r="B203" s="83" t="s">
        <v>248</v>
      </c>
      <c r="C203" s="83" t="s">
        <v>240</v>
      </c>
      <c r="D203" s="84" t="s">
        <v>347</v>
      </c>
      <c r="E203" s="85" t="s">
        <v>348</v>
      </c>
      <c r="F203" s="86">
        <v>27.84</v>
      </c>
      <c r="G203" s="86"/>
      <c r="H203" s="86">
        <v>27.84</v>
      </c>
      <c r="I203" s="87"/>
    </row>
    <row r="204" ht="19.9" customHeight="1" spans="2:9">
      <c r="B204" s="83" t="s">
        <v>248</v>
      </c>
      <c r="C204" s="83" t="s">
        <v>242</v>
      </c>
      <c r="D204" s="84" t="s">
        <v>349</v>
      </c>
      <c r="E204" s="85" t="s">
        <v>350</v>
      </c>
      <c r="F204" s="86">
        <v>4.34</v>
      </c>
      <c r="G204" s="86"/>
      <c r="H204" s="86">
        <v>4.34</v>
      </c>
      <c r="I204" s="87"/>
    </row>
    <row r="205" ht="19.9" customHeight="1" spans="2:9">
      <c r="B205" s="83" t="s">
        <v>248</v>
      </c>
      <c r="C205" s="83" t="s">
        <v>246</v>
      </c>
      <c r="D205" s="84" t="s">
        <v>351</v>
      </c>
      <c r="E205" s="85" t="s">
        <v>352</v>
      </c>
      <c r="F205" s="86">
        <v>123.71</v>
      </c>
      <c r="G205" s="86"/>
      <c r="H205" s="86">
        <v>123.71</v>
      </c>
      <c r="I205" s="87"/>
    </row>
    <row r="206" ht="19.9" customHeight="1" spans="1:9">
      <c r="A206" s="54"/>
      <c r="B206" s="83" t="s">
        <v>248</v>
      </c>
      <c r="C206" s="83" t="s">
        <v>246</v>
      </c>
      <c r="D206" s="84" t="s">
        <v>353</v>
      </c>
      <c r="E206" s="85" t="s">
        <v>247</v>
      </c>
      <c r="F206" s="86">
        <v>94.03</v>
      </c>
      <c r="G206" s="86"/>
      <c r="H206" s="86">
        <v>94.03</v>
      </c>
      <c r="I206" s="87"/>
    </row>
    <row r="207" ht="19.9" customHeight="1" spans="1:9">
      <c r="A207" s="54"/>
      <c r="B207" s="83" t="s">
        <v>248</v>
      </c>
      <c r="C207" s="83" t="s">
        <v>246</v>
      </c>
      <c r="D207" s="84" t="s">
        <v>354</v>
      </c>
      <c r="E207" s="85" t="s">
        <v>355</v>
      </c>
      <c r="F207" s="86">
        <v>29.68</v>
      </c>
      <c r="G207" s="86"/>
      <c r="H207" s="86">
        <v>29.68</v>
      </c>
      <c r="I207" s="87"/>
    </row>
    <row r="208" ht="19.9" customHeight="1" spans="2:9">
      <c r="B208" s="83" t="s">
        <v>248</v>
      </c>
      <c r="C208" s="83" t="s">
        <v>251</v>
      </c>
      <c r="D208" s="84" t="s">
        <v>356</v>
      </c>
      <c r="E208" s="85" t="s">
        <v>357</v>
      </c>
      <c r="F208" s="86">
        <v>10.08</v>
      </c>
      <c r="G208" s="86"/>
      <c r="H208" s="86">
        <v>10.08</v>
      </c>
      <c r="I208" s="87"/>
    </row>
    <row r="209" ht="19.9" customHeight="1" spans="2:9">
      <c r="B209" s="83" t="s">
        <v>248</v>
      </c>
      <c r="C209" s="83" t="s">
        <v>271</v>
      </c>
      <c r="D209" s="84" t="s">
        <v>380</v>
      </c>
      <c r="E209" s="85" t="s">
        <v>381</v>
      </c>
      <c r="F209" s="86">
        <v>2</v>
      </c>
      <c r="G209" s="86"/>
      <c r="H209" s="86">
        <v>2</v>
      </c>
      <c r="I209" s="87"/>
    </row>
    <row r="210" ht="19.9" customHeight="1" spans="2:9">
      <c r="B210" s="83" t="s">
        <v>248</v>
      </c>
      <c r="C210" s="83" t="s">
        <v>219</v>
      </c>
      <c r="D210" s="84" t="s">
        <v>358</v>
      </c>
      <c r="E210" s="85" t="s">
        <v>359</v>
      </c>
      <c r="F210" s="86">
        <v>68.36</v>
      </c>
      <c r="G210" s="86">
        <v>3.78</v>
      </c>
      <c r="H210" s="86">
        <v>64.58</v>
      </c>
      <c r="I210" s="87"/>
    </row>
    <row r="211" ht="19.9" customHeight="1" spans="1:9">
      <c r="A211" s="54"/>
      <c r="B211" s="83" t="s">
        <v>248</v>
      </c>
      <c r="C211" s="83" t="s">
        <v>219</v>
      </c>
      <c r="D211" s="84" t="s">
        <v>360</v>
      </c>
      <c r="E211" s="85" t="s">
        <v>361</v>
      </c>
      <c r="F211" s="86">
        <v>41.25</v>
      </c>
      <c r="G211" s="86"/>
      <c r="H211" s="86">
        <v>41.25</v>
      </c>
      <c r="I211" s="87"/>
    </row>
    <row r="212" ht="19.9" customHeight="1" spans="1:9">
      <c r="A212" s="54"/>
      <c r="B212" s="83" t="s">
        <v>248</v>
      </c>
      <c r="C212" s="83" t="s">
        <v>219</v>
      </c>
      <c r="D212" s="84" t="s">
        <v>362</v>
      </c>
      <c r="E212" s="85" t="s">
        <v>363</v>
      </c>
      <c r="F212" s="86">
        <v>3.78</v>
      </c>
      <c r="G212" s="86">
        <v>3.78</v>
      </c>
      <c r="H212" s="86"/>
      <c r="I212" s="87"/>
    </row>
    <row r="213" ht="19.9" customHeight="1" spans="1:9">
      <c r="A213" s="54"/>
      <c r="B213" s="83" t="s">
        <v>248</v>
      </c>
      <c r="C213" s="83" t="s">
        <v>219</v>
      </c>
      <c r="D213" s="84" t="s">
        <v>364</v>
      </c>
      <c r="E213" s="85" t="s">
        <v>253</v>
      </c>
      <c r="F213" s="86">
        <v>23.33</v>
      </c>
      <c r="G213" s="86"/>
      <c r="H213" s="86">
        <v>23.33</v>
      </c>
      <c r="I213" s="87"/>
    </row>
    <row r="214" ht="19.9" customHeight="1" spans="2:9">
      <c r="B214" s="83" t="s">
        <v>22</v>
      </c>
      <c r="C214" s="83" t="s">
        <v>22</v>
      </c>
      <c r="D214" s="84" t="s">
        <v>258</v>
      </c>
      <c r="E214" s="85" t="s">
        <v>365</v>
      </c>
      <c r="F214" s="86">
        <v>161.88</v>
      </c>
      <c r="G214" s="86">
        <v>161.88</v>
      </c>
      <c r="H214" s="86"/>
      <c r="I214" s="87"/>
    </row>
    <row r="215" ht="19.9" customHeight="1" spans="1:9">
      <c r="A215" s="54"/>
      <c r="B215" s="83" t="s">
        <v>260</v>
      </c>
      <c r="C215" s="83" t="s">
        <v>226</v>
      </c>
      <c r="D215" s="84" t="s">
        <v>366</v>
      </c>
      <c r="E215" s="85" t="s">
        <v>367</v>
      </c>
      <c r="F215" s="86">
        <v>161.84</v>
      </c>
      <c r="G215" s="86">
        <v>161.84</v>
      </c>
      <c r="H215" s="86"/>
      <c r="I215" s="87"/>
    </row>
    <row r="216" ht="19.9" customHeight="1" spans="1:9">
      <c r="A216" s="54"/>
      <c r="B216" s="83" t="s">
        <v>260</v>
      </c>
      <c r="C216" s="83" t="s">
        <v>226</v>
      </c>
      <c r="D216" s="84" t="s">
        <v>368</v>
      </c>
      <c r="E216" s="85" t="s">
        <v>369</v>
      </c>
      <c r="F216" s="86">
        <v>2.24</v>
      </c>
      <c r="G216" s="86">
        <v>2.24</v>
      </c>
      <c r="H216" s="86"/>
      <c r="I216" s="87"/>
    </row>
    <row r="217" ht="19.9" customHeight="1" spans="1:9">
      <c r="A217" s="54"/>
      <c r="B217" s="83" t="s">
        <v>260</v>
      </c>
      <c r="C217" s="83" t="s">
        <v>226</v>
      </c>
      <c r="D217" s="84" t="s">
        <v>370</v>
      </c>
      <c r="E217" s="85" t="s">
        <v>371</v>
      </c>
      <c r="F217" s="86">
        <v>159.6</v>
      </c>
      <c r="G217" s="86">
        <v>159.6</v>
      </c>
      <c r="H217" s="86"/>
      <c r="I217" s="87"/>
    </row>
    <row r="218" ht="19.9" customHeight="1" spans="2:9">
      <c r="B218" s="83" t="s">
        <v>260</v>
      </c>
      <c r="C218" s="83" t="s">
        <v>207</v>
      </c>
      <c r="D218" s="84" t="s">
        <v>372</v>
      </c>
      <c r="E218" s="85" t="s">
        <v>373</v>
      </c>
      <c r="F218" s="86">
        <v>0.05</v>
      </c>
      <c r="G218" s="86">
        <v>0.05</v>
      </c>
      <c r="H218" s="86"/>
      <c r="I218" s="87"/>
    </row>
    <row r="219" ht="19.9" customHeight="1" spans="1:9">
      <c r="A219" s="54"/>
      <c r="B219" s="83" t="s">
        <v>260</v>
      </c>
      <c r="C219" s="83" t="s">
        <v>207</v>
      </c>
      <c r="D219" s="84" t="s">
        <v>374</v>
      </c>
      <c r="E219" s="85" t="s">
        <v>375</v>
      </c>
      <c r="F219" s="86">
        <v>0.05</v>
      </c>
      <c r="G219" s="86">
        <v>0.05</v>
      </c>
      <c r="H219" s="86"/>
      <c r="I219" s="87"/>
    </row>
    <row r="220" ht="19.9" customHeight="1" spans="2:9">
      <c r="B220" s="83" t="s">
        <v>22</v>
      </c>
      <c r="C220" s="83" t="s">
        <v>22</v>
      </c>
      <c r="D220" s="84" t="s">
        <v>76</v>
      </c>
      <c r="E220" s="85" t="s">
        <v>129</v>
      </c>
      <c r="F220" s="86">
        <v>6462.84</v>
      </c>
      <c r="G220" s="86">
        <v>5840.55</v>
      </c>
      <c r="H220" s="86">
        <v>622.29</v>
      </c>
      <c r="I220" s="87"/>
    </row>
    <row r="221" ht="19.9" customHeight="1" spans="1:9">
      <c r="A221" s="54"/>
      <c r="B221" s="83" t="s">
        <v>22</v>
      </c>
      <c r="C221" s="83" t="s">
        <v>22</v>
      </c>
      <c r="D221" s="84" t="s">
        <v>192</v>
      </c>
      <c r="E221" s="85" t="s">
        <v>297</v>
      </c>
      <c r="F221" s="86">
        <v>5528.04</v>
      </c>
      <c r="G221" s="86">
        <v>5528.04</v>
      </c>
      <c r="H221" s="86"/>
      <c r="I221" s="87"/>
    </row>
    <row r="222" ht="19.9" customHeight="1" spans="1:9">
      <c r="A222" s="54"/>
      <c r="B222" s="83" t="s">
        <v>197</v>
      </c>
      <c r="C222" s="83" t="s">
        <v>193</v>
      </c>
      <c r="D222" s="84" t="s">
        <v>298</v>
      </c>
      <c r="E222" s="85" t="s">
        <v>299</v>
      </c>
      <c r="F222" s="86">
        <v>1239.46</v>
      </c>
      <c r="G222" s="86">
        <v>1239.46</v>
      </c>
      <c r="H222" s="86"/>
      <c r="I222" s="87"/>
    </row>
    <row r="223" ht="19.9" customHeight="1" spans="2:9">
      <c r="B223" s="83" t="s">
        <v>197</v>
      </c>
      <c r="C223" s="83" t="s">
        <v>195</v>
      </c>
      <c r="D223" s="84" t="s">
        <v>300</v>
      </c>
      <c r="E223" s="85" t="s">
        <v>301</v>
      </c>
      <c r="F223" s="86">
        <v>512.57</v>
      </c>
      <c r="G223" s="86">
        <v>512.57</v>
      </c>
      <c r="H223" s="86"/>
      <c r="I223" s="87"/>
    </row>
    <row r="224" ht="19.9" customHeight="1" spans="1:9">
      <c r="A224" s="54"/>
      <c r="B224" s="83" t="s">
        <v>197</v>
      </c>
      <c r="C224" s="83" t="s">
        <v>195</v>
      </c>
      <c r="D224" s="84" t="s">
        <v>302</v>
      </c>
      <c r="E224" s="85" t="s">
        <v>303</v>
      </c>
      <c r="F224" s="86">
        <v>370.52</v>
      </c>
      <c r="G224" s="86">
        <v>370.52</v>
      </c>
      <c r="H224" s="86"/>
      <c r="I224" s="87"/>
    </row>
    <row r="225" ht="19.9" customHeight="1" spans="1:9">
      <c r="A225" s="54"/>
      <c r="B225" s="83" t="s">
        <v>197</v>
      </c>
      <c r="C225" s="83" t="s">
        <v>195</v>
      </c>
      <c r="D225" s="84" t="s">
        <v>304</v>
      </c>
      <c r="E225" s="85" t="s">
        <v>305</v>
      </c>
      <c r="F225" s="86">
        <v>142.05</v>
      </c>
      <c r="G225" s="86">
        <v>142.05</v>
      </c>
      <c r="H225" s="86"/>
      <c r="I225" s="87"/>
    </row>
    <row r="226" ht="19.9" customHeight="1" spans="2:9">
      <c r="B226" s="83" t="s">
        <v>197</v>
      </c>
      <c r="C226" s="83" t="s">
        <v>201</v>
      </c>
      <c r="D226" s="84" t="s">
        <v>308</v>
      </c>
      <c r="E226" s="85" t="s">
        <v>309</v>
      </c>
      <c r="F226" s="86">
        <v>1062.09</v>
      </c>
      <c r="G226" s="86">
        <v>1062.09</v>
      </c>
      <c r="H226" s="86"/>
      <c r="I226" s="87"/>
    </row>
    <row r="227" ht="19.9" customHeight="1" spans="1:9">
      <c r="A227" s="54"/>
      <c r="B227" s="83" t="s">
        <v>197</v>
      </c>
      <c r="C227" s="83" t="s">
        <v>201</v>
      </c>
      <c r="D227" s="84" t="s">
        <v>312</v>
      </c>
      <c r="E227" s="85" t="s">
        <v>313</v>
      </c>
      <c r="F227" s="86">
        <v>1062.09</v>
      </c>
      <c r="G227" s="86">
        <v>1062.09</v>
      </c>
      <c r="H227" s="86"/>
      <c r="I227" s="87"/>
    </row>
    <row r="228" ht="19.9" customHeight="1" spans="2:9">
      <c r="B228" s="83" t="s">
        <v>197</v>
      </c>
      <c r="C228" s="83" t="s">
        <v>230</v>
      </c>
      <c r="D228" s="84" t="s">
        <v>376</v>
      </c>
      <c r="E228" s="85" t="s">
        <v>377</v>
      </c>
      <c r="F228" s="86">
        <v>853.18</v>
      </c>
      <c r="G228" s="86">
        <v>853.18</v>
      </c>
      <c r="H228" s="86"/>
      <c r="I228" s="87"/>
    </row>
    <row r="229" ht="19.9" customHeight="1" spans="2:9">
      <c r="B229" s="83" t="s">
        <v>197</v>
      </c>
      <c r="C229" s="83" t="s">
        <v>205</v>
      </c>
      <c r="D229" s="84" t="s">
        <v>314</v>
      </c>
      <c r="E229" s="85" t="s">
        <v>315</v>
      </c>
      <c r="F229" s="86">
        <v>600.55</v>
      </c>
      <c r="G229" s="86">
        <v>600.55</v>
      </c>
      <c r="H229" s="86"/>
      <c r="I229" s="87"/>
    </row>
    <row r="230" ht="19.9" customHeight="1" spans="2:9">
      <c r="B230" s="83" t="s">
        <v>197</v>
      </c>
      <c r="C230" s="83" t="s">
        <v>207</v>
      </c>
      <c r="D230" s="84" t="s">
        <v>316</v>
      </c>
      <c r="E230" s="85" t="s">
        <v>317</v>
      </c>
      <c r="F230" s="86">
        <v>300.27</v>
      </c>
      <c r="G230" s="86">
        <v>300.27</v>
      </c>
      <c r="H230" s="86"/>
      <c r="I230" s="87"/>
    </row>
    <row r="231" ht="19.9" customHeight="1" spans="2:9">
      <c r="B231" s="83" t="s">
        <v>197</v>
      </c>
      <c r="C231" s="83" t="s">
        <v>209</v>
      </c>
      <c r="D231" s="84" t="s">
        <v>318</v>
      </c>
      <c r="E231" s="85" t="s">
        <v>319</v>
      </c>
      <c r="F231" s="86">
        <v>320.2</v>
      </c>
      <c r="G231" s="86">
        <v>320.2</v>
      </c>
      <c r="H231" s="86"/>
      <c r="I231" s="87"/>
    </row>
    <row r="232" ht="19.9" customHeight="1" spans="2:9">
      <c r="B232" s="83" t="s">
        <v>197</v>
      </c>
      <c r="C232" s="83" t="s">
        <v>213</v>
      </c>
      <c r="D232" s="84" t="s">
        <v>322</v>
      </c>
      <c r="E232" s="85" t="s">
        <v>323</v>
      </c>
      <c r="F232" s="86">
        <v>102.64</v>
      </c>
      <c r="G232" s="86">
        <v>102.64</v>
      </c>
      <c r="H232" s="86"/>
      <c r="I232" s="87"/>
    </row>
    <row r="233" ht="19.9" customHeight="1" spans="1:9">
      <c r="A233" s="54"/>
      <c r="B233" s="83" t="s">
        <v>197</v>
      </c>
      <c r="C233" s="83" t="s">
        <v>213</v>
      </c>
      <c r="D233" s="84" t="s">
        <v>324</v>
      </c>
      <c r="E233" s="85" t="s">
        <v>325</v>
      </c>
      <c r="F233" s="86">
        <v>22.52</v>
      </c>
      <c r="G233" s="86">
        <v>22.52</v>
      </c>
      <c r="H233" s="86"/>
      <c r="I233" s="87"/>
    </row>
    <row r="234" ht="19.9" customHeight="1" spans="1:9">
      <c r="A234" s="54"/>
      <c r="B234" s="83" t="s">
        <v>197</v>
      </c>
      <c r="C234" s="83" t="s">
        <v>213</v>
      </c>
      <c r="D234" s="84" t="s">
        <v>326</v>
      </c>
      <c r="E234" s="85" t="s">
        <v>327</v>
      </c>
      <c r="F234" s="86">
        <v>9.15</v>
      </c>
      <c r="G234" s="86">
        <v>9.15</v>
      </c>
      <c r="H234" s="86"/>
      <c r="I234" s="87"/>
    </row>
    <row r="235" ht="19.9" customHeight="1" spans="1:9">
      <c r="A235" s="54"/>
      <c r="B235" s="83" t="s">
        <v>197</v>
      </c>
      <c r="C235" s="83" t="s">
        <v>213</v>
      </c>
      <c r="D235" s="84" t="s">
        <v>378</v>
      </c>
      <c r="E235" s="85" t="s">
        <v>379</v>
      </c>
      <c r="F235" s="86">
        <v>70.97</v>
      </c>
      <c r="G235" s="86">
        <v>70.97</v>
      </c>
      <c r="H235" s="86"/>
      <c r="I235" s="87"/>
    </row>
    <row r="236" ht="19.9" customHeight="1" spans="2:9">
      <c r="B236" s="83" t="s">
        <v>197</v>
      </c>
      <c r="C236" s="83" t="s">
        <v>217</v>
      </c>
      <c r="D236" s="84" t="s">
        <v>328</v>
      </c>
      <c r="E236" s="85" t="s">
        <v>329</v>
      </c>
      <c r="F236" s="86">
        <v>537.09</v>
      </c>
      <c r="G236" s="86">
        <v>537.09</v>
      </c>
      <c r="H236" s="86"/>
      <c r="I236" s="87"/>
    </row>
    <row r="237" ht="19.9" customHeight="1" spans="2:9">
      <c r="B237" s="83" t="s">
        <v>22</v>
      </c>
      <c r="C237" s="83" t="s">
        <v>22</v>
      </c>
      <c r="D237" s="84" t="s">
        <v>223</v>
      </c>
      <c r="E237" s="85" t="s">
        <v>334</v>
      </c>
      <c r="F237" s="86">
        <v>627.39</v>
      </c>
      <c r="G237" s="86">
        <v>5.1</v>
      </c>
      <c r="H237" s="86">
        <v>622.29</v>
      </c>
      <c r="I237" s="87"/>
    </row>
    <row r="238" ht="19.9" customHeight="1" spans="1:9">
      <c r="A238" s="54"/>
      <c r="B238" s="83" t="s">
        <v>248</v>
      </c>
      <c r="C238" s="83" t="s">
        <v>193</v>
      </c>
      <c r="D238" s="84" t="s">
        <v>335</v>
      </c>
      <c r="E238" s="85" t="s">
        <v>336</v>
      </c>
      <c r="F238" s="86">
        <v>24.52</v>
      </c>
      <c r="G238" s="86"/>
      <c r="H238" s="86">
        <v>24.52</v>
      </c>
      <c r="I238" s="87"/>
    </row>
    <row r="239" ht="19.9" customHeight="1" spans="2:9">
      <c r="B239" s="83" t="s">
        <v>248</v>
      </c>
      <c r="C239" s="83" t="s">
        <v>226</v>
      </c>
      <c r="D239" s="84" t="s">
        <v>337</v>
      </c>
      <c r="E239" s="85" t="s">
        <v>338</v>
      </c>
      <c r="F239" s="86">
        <v>9.95</v>
      </c>
      <c r="G239" s="86"/>
      <c r="H239" s="86">
        <v>9.95</v>
      </c>
      <c r="I239" s="87"/>
    </row>
    <row r="240" ht="19.9" customHeight="1" spans="2:9">
      <c r="B240" s="83" t="s">
        <v>248</v>
      </c>
      <c r="C240" s="83" t="s">
        <v>230</v>
      </c>
      <c r="D240" s="84" t="s">
        <v>339</v>
      </c>
      <c r="E240" s="85" t="s">
        <v>340</v>
      </c>
      <c r="F240" s="86">
        <v>58.18</v>
      </c>
      <c r="G240" s="86"/>
      <c r="H240" s="86">
        <v>58.18</v>
      </c>
      <c r="I240" s="87"/>
    </row>
    <row r="241" ht="19.9" customHeight="1" spans="2:9">
      <c r="B241" s="83" t="s">
        <v>248</v>
      </c>
      <c r="C241" s="83" t="s">
        <v>205</v>
      </c>
      <c r="D241" s="84" t="s">
        <v>341</v>
      </c>
      <c r="E241" s="85" t="s">
        <v>342</v>
      </c>
      <c r="F241" s="86">
        <v>17.15</v>
      </c>
      <c r="G241" s="86"/>
      <c r="H241" s="86">
        <v>17.15</v>
      </c>
      <c r="I241" s="87"/>
    </row>
    <row r="242" ht="19.9" customHeight="1" spans="2:9">
      <c r="B242" s="83" t="s">
        <v>248</v>
      </c>
      <c r="C242" s="83" t="s">
        <v>211</v>
      </c>
      <c r="D242" s="84" t="s">
        <v>343</v>
      </c>
      <c r="E242" s="85" t="s">
        <v>344</v>
      </c>
      <c r="F242" s="86">
        <v>107.87</v>
      </c>
      <c r="G242" s="86"/>
      <c r="H242" s="86">
        <v>107.87</v>
      </c>
      <c r="I242" s="87"/>
    </row>
    <row r="243" ht="19.9" customHeight="1" spans="2:9">
      <c r="B243" s="83" t="s">
        <v>248</v>
      </c>
      <c r="C243" s="83" t="s">
        <v>217</v>
      </c>
      <c r="D243" s="84" t="s">
        <v>345</v>
      </c>
      <c r="E243" s="85" t="s">
        <v>346</v>
      </c>
      <c r="F243" s="86">
        <v>4.93</v>
      </c>
      <c r="G243" s="86"/>
      <c r="H243" s="86">
        <v>4.93</v>
      </c>
      <c r="I243" s="87"/>
    </row>
    <row r="244" ht="19.9" customHeight="1" spans="2:9">
      <c r="B244" s="83" t="s">
        <v>248</v>
      </c>
      <c r="C244" s="83" t="s">
        <v>240</v>
      </c>
      <c r="D244" s="84" t="s">
        <v>347</v>
      </c>
      <c r="E244" s="85" t="s">
        <v>348</v>
      </c>
      <c r="F244" s="86">
        <v>49.35</v>
      </c>
      <c r="G244" s="86"/>
      <c r="H244" s="86">
        <v>49.35</v>
      </c>
      <c r="I244" s="87"/>
    </row>
    <row r="245" ht="19.9" customHeight="1" spans="2:9">
      <c r="B245" s="83" t="s">
        <v>248</v>
      </c>
      <c r="C245" s="83" t="s">
        <v>242</v>
      </c>
      <c r="D245" s="84" t="s">
        <v>349</v>
      </c>
      <c r="E245" s="85" t="s">
        <v>350</v>
      </c>
      <c r="F245" s="86">
        <v>6.86</v>
      </c>
      <c r="G245" s="86"/>
      <c r="H245" s="86">
        <v>6.86</v>
      </c>
      <c r="I245" s="87"/>
    </row>
    <row r="246" ht="19.9" customHeight="1" spans="2:9">
      <c r="B246" s="83" t="s">
        <v>248</v>
      </c>
      <c r="C246" s="83" t="s">
        <v>246</v>
      </c>
      <c r="D246" s="84" t="s">
        <v>351</v>
      </c>
      <c r="E246" s="85" t="s">
        <v>352</v>
      </c>
      <c r="F246" s="86">
        <v>215.81</v>
      </c>
      <c r="G246" s="86"/>
      <c r="H246" s="86">
        <v>215.81</v>
      </c>
      <c r="I246" s="87"/>
    </row>
    <row r="247" ht="19.9" customHeight="1" spans="1:9">
      <c r="A247" s="54"/>
      <c r="B247" s="83" t="s">
        <v>248</v>
      </c>
      <c r="C247" s="83" t="s">
        <v>246</v>
      </c>
      <c r="D247" s="84" t="s">
        <v>353</v>
      </c>
      <c r="E247" s="85" t="s">
        <v>247</v>
      </c>
      <c r="F247" s="86">
        <v>164.14</v>
      </c>
      <c r="G247" s="86"/>
      <c r="H247" s="86">
        <v>164.14</v>
      </c>
      <c r="I247" s="87"/>
    </row>
    <row r="248" ht="19.9" customHeight="1" spans="1:9">
      <c r="A248" s="54"/>
      <c r="B248" s="83" t="s">
        <v>248</v>
      </c>
      <c r="C248" s="83" t="s">
        <v>246</v>
      </c>
      <c r="D248" s="84" t="s">
        <v>354</v>
      </c>
      <c r="E248" s="85" t="s">
        <v>355</v>
      </c>
      <c r="F248" s="86">
        <v>51.67</v>
      </c>
      <c r="G248" s="86"/>
      <c r="H248" s="86">
        <v>51.67</v>
      </c>
      <c r="I248" s="87"/>
    </row>
    <row r="249" ht="19.9" customHeight="1" spans="2:9">
      <c r="B249" s="83" t="s">
        <v>248</v>
      </c>
      <c r="C249" s="83" t="s">
        <v>251</v>
      </c>
      <c r="D249" s="84" t="s">
        <v>356</v>
      </c>
      <c r="E249" s="85" t="s">
        <v>357</v>
      </c>
      <c r="F249" s="86">
        <v>10.08</v>
      </c>
      <c r="G249" s="86"/>
      <c r="H249" s="86">
        <v>10.08</v>
      </c>
      <c r="I249" s="87"/>
    </row>
    <row r="250" ht="19.9" customHeight="1" spans="2:9">
      <c r="B250" s="83" t="s">
        <v>248</v>
      </c>
      <c r="C250" s="83" t="s">
        <v>271</v>
      </c>
      <c r="D250" s="84" t="s">
        <v>380</v>
      </c>
      <c r="E250" s="85" t="s">
        <v>381</v>
      </c>
      <c r="F250" s="86">
        <v>3</v>
      </c>
      <c r="G250" s="86"/>
      <c r="H250" s="86">
        <v>3</v>
      </c>
      <c r="I250" s="87"/>
    </row>
    <row r="251" ht="19.9" customHeight="1" spans="2:9">
      <c r="B251" s="83" t="s">
        <v>248</v>
      </c>
      <c r="C251" s="83" t="s">
        <v>219</v>
      </c>
      <c r="D251" s="84" t="s">
        <v>358</v>
      </c>
      <c r="E251" s="85" t="s">
        <v>359</v>
      </c>
      <c r="F251" s="86">
        <v>119.7</v>
      </c>
      <c r="G251" s="86">
        <v>5.1</v>
      </c>
      <c r="H251" s="86">
        <v>114.6</v>
      </c>
      <c r="I251" s="87"/>
    </row>
    <row r="252" ht="19.9" customHeight="1" spans="1:9">
      <c r="A252" s="54"/>
      <c r="B252" s="83" t="s">
        <v>248</v>
      </c>
      <c r="C252" s="83" t="s">
        <v>219</v>
      </c>
      <c r="D252" s="84" t="s">
        <v>360</v>
      </c>
      <c r="E252" s="85" t="s">
        <v>361</v>
      </c>
      <c r="F252" s="86">
        <v>73.11</v>
      </c>
      <c r="G252" s="86"/>
      <c r="H252" s="86">
        <v>73.11</v>
      </c>
      <c r="I252" s="87"/>
    </row>
    <row r="253" ht="19.9" customHeight="1" spans="1:9">
      <c r="A253" s="54"/>
      <c r="B253" s="83" t="s">
        <v>248</v>
      </c>
      <c r="C253" s="83" t="s">
        <v>219</v>
      </c>
      <c r="D253" s="84" t="s">
        <v>362</v>
      </c>
      <c r="E253" s="85" t="s">
        <v>363</v>
      </c>
      <c r="F253" s="86">
        <v>5.1</v>
      </c>
      <c r="G253" s="86">
        <v>5.1</v>
      </c>
      <c r="H253" s="86"/>
      <c r="I253" s="87"/>
    </row>
    <row r="254" ht="19.9" customHeight="1" spans="1:9">
      <c r="A254" s="54"/>
      <c r="B254" s="83" t="s">
        <v>248</v>
      </c>
      <c r="C254" s="83" t="s">
        <v>219</v>
      </c>
      <c r="D254" s="84" t="s">
        <v>364</v>
      </c>
      <c r="E254" s="85" t="s">
        <v>253</v>
      </c>
      <c r="F254" s="86">
        <v>41.49</v>
      </c>
      <c r="G254" s="86"/>
      <c r="H254" s="86">
        <v>41.49</v>
      </c>
      <c r="I254" s="87"/>
    </row>
    <row r="255" ht="19.9" customHeight="1" spans="2:9">
      <c r="B255" s="83" t="s">
        <v>22</v>
      </c>
      <c r="C255" s="83" t="s">
        <v>22</v>
      </c>
      <c r="D255" s="84" t="s">
        <v>258</v>
      </c>
      <c r="E255" s="85" t="s">
        <v>365</v>
      </c>
      <c r="F255" s="86">
        <v>307.42</v>
      </c>
      <c r="G255" s="86">
        <v>307.42</v>
      </c>
      <c r="H255" s="86"/>
      <c r="I255" s="87"/>
    </row>
    <row r="256" ht="19.9" customHeight="1" spans="1:9">
      <c r="A256" s="54"/>
      <c r="B256" s="83" t="s">
        <v>260</v>
      </c>
      <c r="C256" s="83" t="s">
        <v>226</v>
      </c>
      <c r="D256" s="84" t="s">
        <v>366</v>
      </c>
      <c r="E256" s="85" t="s">
        <v>367</v>
      </c>
      <c r="F256" s="86">
        <v>307.06</v>
      </c>
      <c r="G256" s="86">
        <v>307.06</v>
      </c>
      <c r="H256" s="86"/>
      <c r="I256" s="87"/>
    </row>
    <row r="257" ht="19.9" customHeight="1" spans="1:9">
      <c r="A257" s="54"/>
      <c r="B257" s="83" t="s">
        <v>260</v>
      </c>
      <c r="C257" s="83" t="s">
        <v>226</v>
      </c>
      <c r="D257" s="84" t="s">
        <v>368</v>
      </c>
      <c r="E257" s="85" t="s">
        <v>369</v>
      </c>
      <c r="F257" s="86">
        <v>1.06</v>
      </c>
      <c r="G257" s="86">
        <v>1.06</v>
      </c>
      <c r="H257" s="86"/>
      <c r="I257" s="87"/>
    </row>
    <row r="258" ht="19.9" customHeight="1" spans="1:9">
      <c r="A258" s="54"/>
      <c r="B258" s="83" t="s">
        <v>260</v>
      </c>
      <c r="C258" s="83" t="s">
        <v>226</v>
      </c>
      <c r="D258" s="84" t="s">
        <v>370</v>
      </c>
      <c r="E258" s="85" t="s">
        <v>371</v>
      </c>
      <c r="F258" s="86">
        <v>306</v>
      </c>
      <c r="G258" s="86">
        <v>306</v>
      </c>
      <c r="H258" s="86"/>
      <c r="I258" s="87"/>
    </row>
    <row r="259" ht="19.9" customHeight="1" spans="2:9">
      <c r="B259" s="83" t="s">
        <v>260</v>
      </c>
      <c r="C259" s="83" t="s">
        <v>207</v>
      </c>
      <c r="D259" s="84" t="s">
        <v>372</v>
      </c>
      <c r="E259" s="85" t="s">
        <v>373</v>
      </c>
      <c r="F259" s="86">
        <v>0.36</v>
      </c>
      <c r="G259" s="86">
        <v>0.36</v>
      </c>
      <c r="H259" s="86"/>
      <c r="I259" s="87"/>
    </row>
    <row r="260" ht="19.9" customHeight="1" spans="1:9">
      <c r="A260" s="54"/>
      <c r="B260" s="83" t="s">
        <v>260</v>
      </c>
      <c r="C260" s="83" t="s">
        <v>207</v>
      </c>
      <c r="D260" s="84" t="s">
        <v>374</v>
      </c>
      <c r="E260" s="85" t="s">
        <v>375</v>
      </c>
      <c r="F260" s="86">
        <v>0.36</v>
      </c>
      <c r="G260" s="86">
        <v>0.36</v>
      </c>
      <c r="H260" s="86"/>
      <c r="I260" s="87"/>
    </row>
    <row r="261" ht="19.9" customHeight="1" spans="2:9">
      <c r="B261" s="83" t="s">
        <v>22</v>
      </c>
      <c r="C261" s="83" t="s">
        <v>22</v>
      </c>
      <c r="D261" s="84" t="s">
        <v>78</v>
      </c>
      <c r="E261" s="85" t="s">
        <v>130</v>
      </c>
      <c r="F261" s="86">
        <v>1465.55</v>
      </c>
      <c r="G261" s="86">
        <v>1313.27</v>
      </c>
      <c r="H261" s="86">
        <v>152.28</v>
      </c>
      <c r="I261" s="87"/>
    </row>
    <row r="262" ht="19.9" customHeight="1" spans="1:9">
      <c r="A262" s="54"/>
      <c r="B262" s="83" t="s">
        <v>22</v>
      </c>
      <c r="C262" s="83" t="s">
        <v>22</v>
      </c>
      <c r="D262" s="84" t="s">
        <v>192</v>
      </c>
      <c r="E262" s="85" t="s">
        <v>297</v>
      </c>
      <c r="F262" s="86">
        <v>1190.57</v>
      </c>
      <c r="G262" s="86">
        <v>1190.57</v>
      </c>
      <c r="H262" s="86"/>
      <c r="I262" s="87"/>
    </row>
    <row r="263" ht="19.9" customHeight="1" spans="1:9">
      <c r="A263" s="54"/>
      <c r="B263" s="83" t="s">
        <v>197</v>
      </c>
      <c r="C263" s="83" t="s">
        <v>193</v>
      </c>
      <c r="D263" s="84" t="s">
        <v>298</v>
      </c>
      <c r="E263" s="85" t="s">
        <v>299</v>
      </c>
      <c r="F263" s="86">
        <v>318.67</v>
      </c>
      <c r="G263" s="86">
        <v>318.67</v>
      </c>
      <c r="H263" s="86"/>
      <c r="I263" s="87"/>
    </row>
    <row r="264" ht="19.9" customHeight="1" spans="2:9">
      <c r="B264" s="83" t="s">
        <v>197</v>
      </c>
      <c r="C264" s="83" t="s">
        <v>195</v>
      </c>
      <c r="D264" s="84" t="s">
        <v>300</v>
      </c>
      <c r="E264" s="85" t="s">
        <v>301</v>
      </c>
      <c r="F264" s="86">
        <v>35.33</v>
      </c>
      <c r="G264" s="86">
        <v>35.33</v>
      </c>
      <c r="H264" s="86"/>
      <c r="I264" s="87"/>
    </row>
    <row r="265" ht="19.9" customHeight="1" spans="1:9">
      <c r="A265" s="54"/>
      <c r="B265" s="83" t="s">
        <v>197</v>
      </c>
      <c r="C265" s="83" t="s">
        <v>195</v>
      </c>
      <c r="D265" s="84" t="s">
        <v>302</v>
      </c>
      <c r="E265" s="85" t="s">
        <v>303</v>
      </c>
      <c r="F265" s="86">
        <v>32.45</v>
      </c>
      <c r="G265" s="86">
        <v>32.45</v>
      </c>
      <c r="H265" s="86"/>
      <c r="I265" s="87"/>
    </row>
    <row r="266" ht="19.9" customHeight="1" spans="1:9">
      <c r="A266" s="54"/>
      <c r="B266" s="83" t="s">
        <v>197</v>
      </c>
      <c r="C266" s="83" t="s">
        <v>195</v>
      </c>
      <c r="D266" s="84" t="s">
        <v>304</v>
      </c>
      <c r="E266" s="85" t="s">
        <v>305</v>
      </c>
      <c r="F266" s="86">
        <v>2.88</v>
      </c>
      <c r="G266" s="86">
        <v>2.88</v>
      </c>
      <c r="H266" s="86"/>
      <c r="I266" s="87"/>
    </row>
    <row r="267" ht="19.9" customHeight="1" spans="2:9">
      <c r="B267" s="83" t="s">
        <v>197</v>
      </c>
      <c r="C267" s="83" t="s">
        <v>201</v>
      </c>
      <c r="D267" s="84" t="s">
        <v>308</v>
      </c>
      <c r="E267" s="85" t="s">
        <v>309</v>
      </c>
      <c r="F267" s="86">
        <v>270.62</v>
      </c>
      <c r="G267" s="86">
        <v>270.62</v>
      </c>
      <c r="H267" s="86"/>
      <c r="I267" s="87"/>
    </row>
    <row r="268" ht="19.9" customHeight="1" spans="1:9">
      <c r="A268" s="54"/>
      <c r="B268" s="83" t="s">
        <v>197</v>
      </c>
      <c r="C268" s="83" t="s">
        <v>201</v>
      </c>
      <c r="D268" s="84" t="s">
        <v>312</v>
      </c>
      <c r="E268" s="85" t="s">
        <v>313</v>
      </c>
      <c r="F268" s="86">
        <v>270.62</v>
      </c>
      <c r="G268" s="86">
        <v>270.62</v>
      </c>
      <c r="H268" s="86"/>
      <c r="I268" s="87"/>
    </row>
    <row r="269" ht="19.9" customHeight="1" spans="2:9">
      <c r="B269" s="83" t="s">
        <v>197</v>
      </c>
      <c r="C269" s="83" t="s">
        <v>230</v>
      </c>
      <c r="D269" s="84" t="s">
        <v>376</v>
      </c>
      <c r="E269" s="85" t="s">
        <v>377</v>
      </c>
      <c r="F269" s="86">
        <v>159.3</v>
      </c>
      <c r="G269" s="86">
        <v>159.3</v>
      </c>
      <c r="H269" s="86"/>
      <c r="I269" s="87"/>
    </row>
    <row r="270" ht="19.9" customHeight="1" spans="2:9">
      <c r="B270" s="83" t="s">
        <v>197</v>
      </c>
      <c r="C270" s="83" t="s">
        <v>205</v>
      </c>
      <c r="D270" s="84" t="s">
        <v>314</v>
      </c>
      <c r="E270" s="85" t="s">
        <v>315</v>
      </c>
      <c r="F270" s="86">
        <v>129.14</v>
      </c>
      <c r="G270" s="86">
        <v>129.14</v>
      </c>
      <c r="H270" s="86"/>
      <c r="I270" s="87"/>
    </row>
    <row r="271" ht="19.9" customHeight="1" spans="2:9">
      <c r="B271" s="83" t="s">
        <v>197</v>
      </c>
      <c r="C271" s="83" t="s">
        <v>207</v>
      </c>
      <c r="D271" s="84" t="s">
        <v>316</v>
      </c>
      <c r="E271" s="85" t="s">
        <v>317</v>
      </c>
      <c r="F271" s="86">
        <v>64.57</v>
      </c>
      <c r="G271" s="86">
        <v>64.57</v>
      </c>
      <c r="H271" s="86"/>
      <c r="I271" s="87"/>
    </row>
    <row r="272" ht="19.9" customHeight="1" spans="2:9">
      <c r="B272" s="83" t="s">
        <v>197</v>
      </c>
      <c r="C272" s="83" t="s">
        <v>209</v>
      </c>
      <c r="D272" s="84" t="s">
        <v>318</v>
      </c>
      <c r="E272" s="85" t="s">
        <v>319</v>
      </c>
      <c r="F272" s="86">
        <v>67.1</v>
      </c>
      <c r="G272" s="86">
        <v>67.1</v>
      </c>
      <c r="H272" s="86"/>
      <c r="I272" s="87"/>
    </row>
    <row r="273" ht="19.9" customHeight="1" spans="2:9">
      <c r="B273" s="83" t="s">
        <v>197</v>
      </c>
      <c r="C273" s="83" t="s">
        <v>213</v>
      </c>
      <c r="D273" s="84" t="s">
        <v>322</v>
      </c>
      <c r="E273" s="85" t="s">
        <v>323</v>
      </c>
      <c r="F273" s="86">
        <v>29.48</v>
      </c>
      <c r="G273" s="86">
        <v>29.48</v>
      </c>
      <c r="H273" s="86"/>
      <c r="I273" s="87"/>
    </row>
    <row r="274" ht="19.9" customHeight="1" spans="1:9">
      <c r="A274" s="54"/>
      <c r="B274" s="83" t="s">
        <v>197</v>
      </c>
      <c r="C274" s="83" t="s">
        <v>213</v>
      </c>
      <c r="D274" s="84" t="s">
        <v>324</v>
      </c>
      <c r="E274" s="85" t="s">
        <v>325</v>
      </c>
      <c r="F274" s="86">
        <v>4.84</v>
      </c>
      <c r="G274" s="86">
        <v>4.84</v>
      </c>
      <c r="H274" s="86"/>
      <c r="I274" s="87"/>
    </row>
    <row r="275" ht="19.9" customHeight="1" spans="1:9">
      <c r="A275" s="54"/>
      <c r="B275" s="83" t="s">
        <v>197</v>
      </c>
      <c r="C275" s="83" t="s">
        <v>213</v>
      </c>
      <c r="D275" s="84" t="s">
        <v>326</v>
      </c>
      <c r="E275" s="85" t="s">
        <v>327</v>
      </c>
      <c r="F275" s="86">
        <v>1.92</v>
      </c>
      <c r="G275" s="86">
        <v>1.92</v>
      </c>
      <c r="H275" s="86"/>
      <c r="I275" s="87"/>
    </row>
    <row r="276" ht="19.9" customHeight="1" spans="1:9">
      <c r="A276" s="54"/>
      <c r="B276" s="83" t="s">
        <v>197</v>
      </c>
      <c r="C276" s="83" t="s">
        <v>213</v>
      </c>
      <c r="D276" s="84" t="s">
        <v>378</v>
      </c>
      <c r="E276" s="85" t="s">
        <v>379</v>
      </c>
      <c r="F276" s="86">
        <v>22.72</v>
      </c>
      <c r="G276" s="86">
        <v>22.72</v>
      </c>
      <c r="H276" s="86"/>
      <c r="I276" s="87"/>
    </row>
    <row r="277" ht="19.9" customHeight="1" spans="2:9">
      <c r="B277" s="83" t="s">
        <v>197</v>
      </c>
      <c r="C277" s="83" t="s">
        <v>217</v>
      </c>
      <c r="D277" s="84" t="s">
        <v>328</v>
      </c>
      <c r="E277" s="85" t="s">
        <v>329</v>
      </c>
      <c r="F277" s="86">
        <v>111.87</v>
      </c>
      <c r="G277" s="86">
        <v>111.87</v>
      </c>
      <c r="H277" s="86"/>
      <c r="I277" s="87"/>
    </row>
    <row r="278" ht="19.9" customHeight="1" spans="2:9">
      <c r="B278" s="83" t="s">
        <v>197</v>
      </c>
      <c r="C278" s="83" t="s">
        <v>219</v>
      </c>
      <c r="D278" s="84" t="s">
        <v>330</v>
      </c>
      <c r="E278" s="85" t="s">
        <v>331</v>
      </c>
      <c r="F278" s="86">
        <v>4.49</v>
      </c>
      <c r="G278" s="86">
        <v>4.49</v>
      </c>
      <c r="H278" s="86"/>
      <c r="I278" s="87"/>
    </row>
    <row r="279" ht="19.9" customHeight="1" spans="1:9">
      <c r="A279" s="54"/>
      <c r="B279" s="83" t="s">
        <v>197</v>
      </c>
      <c r="C279" s="83" t="s">
        <v>219</v>
      </c>
      <c r="D279" s="84" t="s">
        <v>332</v>
      </c>
      <c r="E279" s="85" t="s">
        <v>333</v>
      </c>
      <c r="F279" s="86">
        <v>4.49</v>
      </c>
      <c r="G279" s="86">
        <v>4.49</v>
      </c>
      <c r="H279" s="86"/>
      <c r="I279" s="87"/>
    </row>
    <row r="280" ht="19.9" customHeight="1" spans="2:9">
      <c r="B280" s="83" t="s">
        <v>22</v>
      </c>
      <c r="C280" s="83" t="s">
        <v>22</v>
      </c>
      <c r="D280" s="84" t="s">
        <v>223</v>
      </c>
      <c r="E280" s="85" t="s">
        <v>334</v>
      </c>
      <c r="F280" s="86">
        <v>154.43</v>
      </c>
      <c r="G280" s="86">
        <v>2.15</v>
      </c>
      <c r="H280" s="86">
        <v>152.28</v>
      </c>
      <c r="I280" s="87"/>
    </row>
    <row r="281" ht="19.9" customHeight="1" spans="1:9">
      <c r="A281" s="54"/>
      <c r="B281" s="83" t="s">
        <v>248</v>
      </c>
      <c r="C281" s="83" t="s">
        <v>193</v>
      </c>
      <c r="D281" s="84" t="s">
        <v>335</v>
      </c>
      <c r="E281" s="85" t="s">
        <v>336</v>
      </c>
      <c r="F281" s="86">
        <v>6.7</v>
      </c>
      <c r="G281" s="86"/>
      <c r="H281" s="86">
        <v>6.7</v>
      </c>
      <c r="I281" s="87"/>
    </row>
    <row r="282" ht="19.9" customHeight="1" spans="2:9">
      <c r="B282" s="83" t="s">
        <v>248</v>
      </c>
      <c r="C282" s="83" t="s">
        <v>226</v>
      </c>
      <c r="D282" s="84" t="s">
        <v>337</v>
      </c>
      <c r="E282" s="85" t="s">
        <v>338</v>
      </c>
      <c r="F282" s="86">
        <v>2.98</v>
      </c>
      <c r="G282" s="86"/>
      <c r="H282" s="86">
        <v>2.98</v>
      </c>
      <c r="I282" s="87"/>
    </row>
    <row r="283" ht="19.9" customHeight="1" spans="2:9">
      <c r="B283" s="83" t="s">
        <v>248</v>
      </c>
      <c r="C283" s="83" t="s">
        <v>230</v>
      </c>
      <c r="D283" s="84" t="s">
        <v>339</v>
      </c>
      <c r="E283" s="85" t="s">
        <v>340</v>
      </c>
      <c r="F283" s="86">
        <v>10.88</v>
      </c>
      <c r="G283" s="86"/>
      <c r="H283" s="86">
        <v>10.88</v>
      </c>
      <c r="I283" s="87"/>
    </row>
    <row r="284" ht="19.9" customHeight="1" spans="2:9">
      <c r="B284" s="83" t="s">
        <v>248</v>
      </c>
      <c r="C284" s="83" t="s">
        <v>205</v>
      </c>
      <c r="D284" s="84" t="s">
        <v>341</v>
      </c>
      <c r="E284" s="85" t="s">
        <v>342</v>
      </c>
      <c r="F284" s="86">
        <v>4.3</v>
      </c>
      <c r="G284" s="86"/>
      <c r="H284" s="86">
        <v>4.3</v>
      </c>
      <c r="I284" s="87"/>
    </row>
    <row r="285" ht="19.9" customHeight="1" spans="2:9">
      <c r="B285" s="83" t="s">
        <v>248</v>
      </c>
      <c r="C285" s="83" t="s">
        <v>211</v>
      </c>
      <c r="D285" s="84" t="s">
        <v>343</v>
      </c>
      <c r="E285" s="85" t="s">
        <v>344</v>
      </c>
      <c r="F285" s="86">
        <v>29.46</v>
      </c>
      <c r="G285" s="86"/>
      <c r="H285" s="86">
        <v>29.46</v>
      </c>
      <c r="I285" s="87"/>
    </row>
    <row r="286" ht="19.9" customHeight="1" spans="2:9">
      <c r="B286" s="83" t="s">
        <v>248</v>
      </c>
      <c r="C286" s="83" t="s">
        <v>217</v>
      </c>
      <c r="D286" s="84" t="s">
        <v>345</v>
      </c>
      <c r="E286" s="85" t="s">
        <v>346</v>
      </c>
      <c r="F286" s="86">
        <v>1.01</v>
      </c>
      <c r="G286" s="86"/>
      <c r="H286" s="86">
        <v>1.01</v>
      </c>
      <c r="I286" s="87"/>
    </row>
    <row r="287" ht="19.9" customHeight="1" spans="2:9">
      <c r="B287" s="83" t="s">
        <v>248</v>
      </c>
      <c r="C287" s="83" t="s">
        <v>240</v>
      </c>
      <c r="D287" s="84" t="s">
        <v>347</v>
      </c>
      <c r="E287" s="85" t="s">
        <v>348</v>
      </c>
      <c r="F287" s="86">
        <v>10.54</v>
      </c>
      <c r="G287" s="86"/>
      <c r="H287" s="86">
        <v>10.54</v>
      </c>
      <c r="I287" s="87"/>
    </row>
    <row r="288" ht="19.9" customHeight="1" spans="2:9">
      <c r="B288" s="83" t="s">
        <v>248</v>
      </c>
      <c r="C288" s="83" t="s">
        <v>242</v>
      </c>
      <c r="D288" s="84" t="s">
        <v>349</v>
      </c>
      <c r="E288" s="85" t="s">
        <v>350</v>
      </c>
      <c r="F288" s="86">
        <v>1.72</v>
      </c>
      <c r="G288" s="86"/>
      <c r="H288" s="86">
        <v>1.72</v>
      </c>
      <c r="I288" s="87"/>
    </row>
    <row r="289" ht="19.9" customHeight="1" spans="2:9">
      <c r="B289" s="83" t="s">
        <v>248</v>
      </c>
      <c r="C289" s="83" t="s">
        <v>246</v>
      </c>
      <c r="D289" s="84" t="s">
        <v>351</v>
      </c>
      <c r="E289" s="85" t="s">
        <v>352</v>
      </c>
      <c r="F289" s="86">
        <v>54.87</v>
      </c>
      <c r="G289" s="86"/>
      <c r="H289" s="86">
        <v>54.87</v>
      </c>
      <c r="I289" s="87"/>
    </row>
    <row r="290" ht="19.9" customHeight="1" spans="1:9">
      <c r="A290" s="54"/>
      <c r="B290" s="83" t="s">
        <v>248</v>
      </c>
      <c r="C290" s="83" t="s">
        <v>246</v>
      </c>
      <c r="D290" s="84" t="s">
        <v>353</v>
      </c>
      <c r="E290" s="85" t="s">
        <v>247</v>
      </c>
      <c r="F290" s="86">
        <v>38.3</v>
      </c>
      <c r="G290" s="86"/>
      <c r="H290" s="86">
        <v>38.3</v>
      </c>
      <c r="I290" s="87"/>
    </row>
    <row r="291" ht="19.9" customHeight="1" spans="1:9">
      <c r="A291" s="54"/>
      <c r="B291" s="83" t="s">
        <v>248</v>
      </c>
      <c r="C291" s="83" t="s">
        <v>246</v>
      </c>
      <c r="D291" s="84" t="s">
        <v>354</v>
      </c>
      <c r="E291" s="85" t="s">
        <v>355</v>
      </c>
      <c r="F291" s="86">
        <v>16.57</v>
      </c>
      <c r="G291" s="86"/>
      <c r="H291" s="86">
        <v>16.57</v>
      </c>
      <c r="I291" s="87"/>
    </row>
    <row r="292" ht="19.9" customHeight="1" spans="2:9">
      <c r="B292" s="83" t="s">
        <v>248</v>
      </c>
      <c r="C292" s="83" t="s">
        <v>251</v>
      </c>
      <c r="D292" s="84" t="s">
        <v>356</v>
      </c>
      <c r="E292" s="85" t="s">
        <v>357</v>
      </c>
      <c r="F292" s="86">
        <v>5.04</v>
      </c>
      <c r="G292" s="86"/>
      <c r="H292" s="86">
        <v>5.04</v>
      </c>
      <c r="I292" s="87"/>
    </row>
    <row r="293" ht="19.9" customHeight="1" spans="2:9">
      <c r="B293" s="83" t="s">
        <v>248</v>
      </c>
      <c r="C293" s="83" t="s">
        <v>271</v>
      </c>
      <c r="D293" s="84" t="s">
        <v>380</v>
      </c>
      <c r="E293" s="85" t="s">
        <v>381</v>
      </c>
      <c r="F293" s="86">
        <v>1</v>
      </c>
      <c r="G293" s="86"/>
      <c r="H293" s="86">
        <v>1</v>
      </c>
      <c r="I293" s="87"/>
    </row>
    <row r="294" ht="19.9" customHeight="1" spans="2:9">
      <c r="B294" s="83" t="s">
        <v>248</v>
      </c>
      <c r="C294" s="83" t="s">
        <v>219</v>
      </c>
      <c r="D294" s="84" t="s">
        <v>358</v>
      </c>
      <c r="E294" s="85" t="s">
        <v>359</v>
      </c>
      <c r="F294" s="86">
        <v>25.93</v>
      </c>
      <c r="G294" s="86">
        <v>2.15</v>
      </c>
      <c r="H294" s="86">
        <v>23.78</v>
      </c>
      <c r="I294" s="87"/>
    </row>
    <row r="295" ht="19.9" customHeight="1" spans="1:9">
      <c r="A295" s="54"/>
      <c r="B295" s="83" t="s">
        <v>248</v>
      </c>
      <c r="C295" s="83" t="s">
        <v>219</v>
      </c>
      <c r="D295" s="84" t="s">
        <v>360</v>
      </c>
      <c r="E295" s="85" t="s">
        <v>361</v>
      </c>
      <c r="F295" s="86">
        <v>15.62</v>
      </c>
      <c r="G295" s="86"/>
      <c r="H295" s="86">
        <v>15.62</v>
      </c>
      <c r="I295" s="87"/>
    </row>
    <row r="296" ht="19.9" customHeight="1" spans="1:9">
      <c r="A296" s="54"/>
      <c r="B296" s="83" t="s">
        <v>248</v>
      </c>
      <c r="C296" s="83" t="s">
        <v>219</v>
      </c>
      <c r="D296" s="84" t="s">
        <v>362</v>
      </c>
      <c r="E296" s="85" t="s">
        <v>363</v>
      </c>
      <c r="F296" s="86">
        <v>2.15</v>
      </c>
      <c r="G296" s="86">
        <v>2.15</v>
      </c>
      <c r="H296" s="86"/>
      <c r="I296" s="87"/>
    </row>
    <row r="297" ht="19.9" customHeight="1" spans="1:9">
      <c r="A297" s="54"/>
      <c r="B297" s="83" t="s">
        <v>248</v>
      </c>
      <c r="C297" s="83" t="s">
        <v>219</v>
      </c>
      <c r="D297" s="84" t="s">
        <v>364</v>
      </c>
      <c r="E297" s="85" t="s">
        <v>253</v>
      </c>
      <c r="F297" s="86">
        <v>8.16</v>
      </c>
      <c r="G297" s="86"/>
      <c r="H297" s="86">
        <v>8.16</v>
      </c>
      <c r="I297" s="87"/>
    </row>
    <row r="298" ht="19.9" customHeight="1" spans="2:9">
      <c r="B298" s="83" t="s">
        <v>22</v>
      </c>
      <c r="C298" s="83" t="s">
        <v>22</v>
      </c>
      <c r="D298" s="84" t="s">
        <v>258</v>
      </c>
      <c r="E298" s="85" t="s">
        <v>365</v>
      </c>
      <c r="F298" s="86">
        <v>120.55</v>
      </c>
      <c r="G298" s="86">
        <v>120.55</v>
      </c>
      <c r="H298" s="86"/>
      <c r="I298" s="87"/>
    </row>
    <row r="299" ht="19.9" customHeight="1" spans="1:9">
      <c r="A299" s="54"/>
      <c r="B299" s="83" t="s">
        <v>260</v>
      </c>
      <c r="C299" s="83" t="s">
        <v>226</v>
      </c>
      <c r="D299" s="84" t="s">
        <v>366</v>
      </c>
      <c r="E299" s="85" t="s">
        <v>367</v>
      </c>
      <c r="F299" s="86">
        <v>120.5</v>
      </c>
      <c r="G299" s="86">
        <v>120.5</v>
      </c>
      <c r="H299" s="86"/>
      <c r="I299" s="87"/>
    </row>
    <row r="300" ht="19.9" customHeight="1" spans="1:9">
      <c r="A300" s="54"/>
      <c r="B300" s="83" t="s">
        <v>260</v>
      </c>
      <c r="C300" s="83" t="s">
        <v>226</v>
      </c>
      <c r="D300" s="84" t="s">
        <v>370</v>
      </c>
      <c r="E300" s="85" t="s">
        <v>371</v>
      </c>
      <c r="F300" s="86">
        <v>120.5</v>
      </c>
      <c r="G300" s="86">
        <v>120.5</v>
      </c>
      <c r="H300" s="86"/>
      <c r="I300" s="87"/>
    </row>
    <row r="301" ht="19.9" customHeight="1" spans="2:9">
      <c r="B301" s="83" t="s">
        <v>260</v>
      </c>
      <c r="C301" s="83" t="s">
        <v>207</v>
      </c>
      <c r="D301" s="84" t="s">
        <v>372</v>
      </c>
      <c r="E301" s="85" t="s">
        <v>373</v>
      </c>
      <c r="F301" s="86">
        <v>0.05</v>
      </c>
      <c r="G301" s="86">
        <v>0.05</v>
      </c>
      <c r="H301" s="86"/>
      <c r="I301" s="87"/>
    </row>
    <row r="302" ht="19.9" customHeight="1" spans="1:9">
      <c r="A302" s="54"/>
      <c r="B302" s="83" t="s">
        <v>260</v>
      </c>
      <c r="C302" s="83" t="s">
        <v>207</v>
      </c>
      <c r="D302" s="84" t="s">
        <v>374</v>
      </c>
      <c r="E302" s="85" t="s">
        <v>375</v>
      </c>
      <c r="F302" s="86">
        <v>0.05</v>
      </c>
      <c r="G302" s="86">
        <v>0.05</v>
      </c>
      <c r="H302" s="86"/>
      <c r="I302" s="87"/>
    </row>
    <row r="303" ht="19.9" customHeight="1" spans="2:9">
      <c r="B303" s="83" t="s">
        <v>22</v>
      </c>
      <c r="C303" s="83" t="s">
        <v>22</v>
      </c>
      <c r="D303" s="84" t="s">
        <v>80</v>
      </c>
      <c r="E303" s="85" t="s">
        <v>132</v>
      </c>
      <c r="F303" s="86">
        <v>1766.14</v>
      </c>
      <c r="G303" s="86">
        <v>1591.29</v>
      </c>
      <c r="H303" s="86">
        <v>174.86</v>
      </c>
      <c r="I303" s="87"/>
    </row>
    <row r="304" ht="19.9" customHeight="1" spans="1:9">
      <c r="A304" s="54"/>
      <c r="B304" s="83" t="s">
        <v>22</v>
      </c>
      <c r="C304" s="83" t="s">
        <v>22</v>
      </c>
      <c r="D304" s="84" t="s">
        <v>192</v>
      </c>
      <c r="E304" s="85" t="s">
        <v>297</v>
      </c>
      <c r="F304" s="86">
        <v>1503.74</v>
      </c>
      <c r="G304" s="86">
        <v>1503.74</v>
      </c>
      <c r="H304" s="86"/>
      <c r="I304" s="87"/>
    </row>
    <row r="305" ht="19.9" customHeight="1" spans="1:9">
      <c r="A305" s="54"/>
      <c r="B305" s="83" t="s">
        <v>197</v>
      </c>
      <c r="C305" s="83" t="s">
        <v>193</v>
      </c>
      <c r="D305" s="84" t="s">
        <v>298</v>
      </c>
      <c r="E305" s="85" t="s">
        <v>299</v>
      </c>
      <c r="F305" s="86">
        <v>330.99</v>
      </c>
      <c r="G305" s="86">
        <v>330.99</v>
      </c>
      <c r="H305" s="86"/>
      <c r="I305" s="87"/>
    </row>
    <row r="306" ht="19.9" customHeight="1" spans="2:9">
      <c r="B306" s="83" t="s">
        <v>197</v>
      </c>
      <c r="C306" s="83" t="s">
        <v>195</v>
      </c>
      <c r="D306" s="84" t="s">
        <v>300</v>
      </c>
      <c r="E306" s="85" t="s">
        <v>301</v>
      </c>
      <c r="F306" s="86">
        <v>140.9</v>
      </c>
      <c r="G306" s="86">
        <v>140.9</v>
      </c>
      <c r="H306" s="86"/>
      <c r="I306" s="87"/>
    </row>
    <row r="307" ht="19.9" customHeight="1" spans="1:9">
      <c r="A307" s="54"/>
      <c r="B307" s="83" t="s">
        <v>197</v>
      </c>
      <c r="C307" s="83" t="s">
        <v>195</v>
      </c>
      <c r="D307" s="84" t="s">
        <v>302</v>
      </c>
      <c r="E307" s="85" t="s">
        <v>303</v>
      </c>
      <c r="F307" s="86">
        <v>100.33</v>
      </c>
      <c r="G307" s="86">
        <v>100.33</v>
      </c>
      <c r="H307" s="86"/>
      <c r="I307" s="87"/>
    </row>
    <row r="308" ht="19.9" customHeight="1" spans="1:9">
      <c r="A308" s="54"/>
      <c r="B308" s="83" t="s">
        <v>197</v>
      </c>
      <c r="C308" s="83" t="s">
        <v>195</v>
      </c>
      <c r="D308" s="84" t="s">
        <v>304</v>
      </c>
      <c r="E308" s="85" t="s">
        <v>305</v>
      </c>
      <c r="F308" s="86">
        <v>40.58</v>
      </c>
      <c r="G308" s="86">
        <v>40.58</v>
      </c>
      <c r="H308" s="86"/>
      <c r="I308" s="87"/>
    </row>
    <row r="309" ht="19.9" customHeight="1" spans="2:9">
      <c r="B309" s="83" t="s">
        <v>197</v>
      </c>
      <c r="C309" s="83" t="s">
        <v>201</v>
      </c>
      <c r="D309" s="84" t="s">
        <v>308</v>
      </c>
      <c r="E309" s="85" t="s">
        <v>309</v>
      </c>
      <c r="F309" s="86">
        <v>285.87</v>
      </c>
      <c r="G309" s="86">
        <v>285.87</v>
      </c>
      <c r="H309" s="86"/>
      <c r="I309" s="87"/>
    </row>
    <row r="310" ht="19.9" customHeight="1" spans="1:9">
      <c r="A310" s="54"/>
      <c r="B310" s="83" t="s">
        <v>197</v>
      </c>
      <c r="C310" s="83" t="s">
        <v>201</v>
      </c>
      <c r="D310" s="84" t="s">
        <v>312</v>
      </c>
      <c r="E310" s="85" t="s">
        <v>313</v>
      </c>
      <c r="F310" s="86">
        <v>285.87</v>
      </c>
      <c r="G310" s="86">
        <v>285.87</v>
      </c>
      <c r="H310" s="86"/>
      <c r="I310" s="87"/>
    </row>
    <row r="311" ht="19.9" customHeight="1" spans="2:9">
      <c r="B311" s="83" t="s">
        <v>197</v>
      </c>
      <c r="C311" s="83" t="s">
        <v>230</v>
      </c>
      <c r="D311" s="84" t="s">
        <v>376</v>
      </c>
      <c r="E311" s="85" t="s">
        <v>377</v>
      </c>
      <c r="F311" s="86">
        <v>235.24</v>
      </c>
      <c r="G311" s="86">
        <v>235.24</v>
      </c>
      <c r="H311" s="86"/>
      <c r="I311" s="87"/>
    </row>
    <row r="312" ht="19.9" customHeight="1" spans="2:9">
      <c r="B312" s="83" t="s">
        <v>197</v>
      </c>
      <c r="C312" s="83" t="s">
        <v>205</v>
      </c>
      <c r="D312" s="84" t="s">
        <v>314</v>
      </c>
      <c r="E312" s="85" t="s">
        <v>315</v>
      </c>
      <c r="F312" s="86">
        <v>162.76</v>
      </c>
      <c r="G312" s="86">
        <v>162.76</v>
      </c>
      <c r="H312" s="86"/>
      <c r="I312" s="87"/>
    </row>
    <row r="313" ht="19.9" customHeight="1" spans="2:9">
      <c r="B313" s="83" t="s">
        <v>197</v>
      </c>
      <c r="C313" s="83" t="s">
        <v>207</v>
      </c>
      <c r="D313" s="84" t="s">
        <v>316</v>
      </c>
      <c r="E313" s="85" t="s">
        <v>317</v>
      </c>
      <c r="F313" s="86">
        <v>81.38</v>
      </c>
      <c r="G313" s="86">
        <v>81.38</v>
      </c>
      <c r="H313" s="86"/>
      <c r="I313" s="87"/>
    </row>
    <row r="314" ht="19.9" customHeight="1" spans="2:9">
      <c r="B314" s="83" t="s">
        <v>197</v>
      </c>
      <c r="C314" s="83" t="s">
        <v>209</v>
      </c>
      <c r="D314" s="84" t="s">
        <v>318</v>
      </c>
      <c r="E314" s="85" t="s">
        <v>319</v>
      </c>
      <c r="F314" s="86">
        <v>87.02</v>
      </c>
      <c r="G314" s="86">
        <v>87.02</v>
      </c>
      <c r="H314" s="86"/>
      <c r="I314" s="87"/>
    </row>
    <row r="315" ht="19.9" customHeight="1" spans="2:9">
      <c r="B315" s="83" t="s">
        <v>197</v>
      </c>
      <c r="C315" s="83" t="s">
        <v>213</v>
      </c>
      <c r="D315" s="84" t="s">
        <v>322</v>
      </c>
      <c r="E315" s="85" t="s">
        <v>323</v>
      </c>
      <c r="F315" s="86">
        <v>29.14</v>
      </c>
      <c r="G315" s="86">
        <v>29.14</v>
      </c>
      <c r="H315" s="86"/>
      <c r="I315" s="87"/>
    </row>
    <row r="316" ht="19.9" customHeight="1" spans="1:9">
      <c r="A316" s="54"/>
      <c r="B316" s="83" t="s">
        <v>197</v>
      </c>
      <c r="C316" s="83" t="s">
        <v>213</v>
      </c>
      <c r="D316" s="84" t="s">
        <v>324</v>
      </c>
      <c r="E316" s="85" t="s">
        <v>325</v>
      </c>
      <c r="F316" s="86">
        <v>6.1</v>
      </c>
      <c r="G316" s="86">
        <v>6.1</v>
      </c>
      <c r="H316" s="86"/>
      <c r="I316" s="87"/>
    </row>
    <row r="317" ht="19.9" customHeight="1" spans="1:9">
      <c r="A317" s="54"/>
      <c r="B317" s="83" t="s">
        <v>197</v>
      </c>
      <c r="C317" s="83" t="s">
        <v>213</v>
      </c>
      <c r="D317" s="84" t="s">
        <v>326</v>
      </c>
      <c r="E317" s="85" t="s">
        <v>327</v>
      </c>
      <c r="F317" s="86">
        <v>2.49</v>
      </c>
      <c r="G317" s="86">
        <v>2.49</v>
      </c>
      <c r="H317" s="86"/>
      <c r="I317" s="87"/>
    </row>
    <row r="318" ht="19.9" customHeight="1" spans="1:9">
      <c r="A318" s="54"/>
      <c r="B318" s="83" t="s">
        <v>197</v>
      </c>
      <c r="C318" s="83" t="s">
        <v>213</v>
      </c>
      <c r="D318" s="84" t="s">
        <v>378</v>
      </c>
      <c r="E318" s="85" t="s">
        <v>379</v>
      </c>
      <c r="F318" s="86">
        <v>20.55</v>
      </c>
      <c r="G318" s="86">
        <v>20.55</v>
      </c>
      <c r="H318" s="86"/>
      <c r="I318" s="87"/>
    </row>
    <row r="319" ht="19.9" customHeight="1" spans="2:9">
      <c r="B319" s="83" t="s">
        <v>197</v>
      </c>
      <c r="C319" s="83" t="s">
        <v>217</v>
      </c>
      <c r="D319" s="84" t="s">
        <v>328</v>
      </c>
      <c r="E319" s="85" t="s">
        <v>329</v>
      </c>
      <c r="F319" s="86">
        <v>145.87</v>
      </c>
      <c r="G319" s="86">
        <v>145.87</v>
      </c>
      <c r="H319" s="86"/>
      <c r="I319" s="87"/>
    </row>
    <row r="320" ht="19.9" customHeight="1" spans="2:9">
      <c r="B320" s="83" t="s">
        <v>197</v>
      </c>
      <c r="C320" s="83" t="s">
        <v>219</v>
      </c>
      <c r="D320" s="84" t="s">
        <v>330</v>
      </c>
      <c r="E320" s="85" t="s">
        <v>331</v>
      </c>
      <c r="F320" s="86">
        <v>4.56</v>
      </c>
      <c r="G320" s="86">
        <v>4.56</v>
      </c>
      <c r="H320" s="86"/>
      <c r="I320" s="87"/>
    </row>
    <row r="321" ht="19.9" customHeight="1" spans="1:9">
      <c r="A321" s="54"/>
      <c r="B321" s="83" t="s">
        <v>197</v>
      </c>
      <c r="C321" s="83" t="s">
        <v>219</v>
      </c>
      <c r="D321" s="84" t="s">
        <v>332</v>
      </c>
      <c r="E321" s="85" t="s">
        <v>333</v>
      </c>
      <c r="F321" s="86">
        <v>4.56</v>
      </c>
      <c r="G321" s="86">
        <v>4.56</v>
      </c>
      <c r="H321" s="86"/>
      <c r="I321" s="87"/>
    </row>
    <row r="322" ht="19.9" customHeight="1" spans="2:9">
      <c r="B322" s="83" t="s">
        <v>22</v>
      </c>
      <c r="C322" s="83" t="s">
        <v>22</v>
      </c>
      <c r="D322" s="84" t="s">
        <v>223</v>
      </c>
      <c r="E322" s="85" t="s">
        <v>334</v>
      </c>
      <c r="F322" s="86">
        <v>176.41</v>
      </c>
      <c r="G322" s="86">
        <v>1.55</v>
      </c>
      <c r="H322" s="86">
        <v>174.86</v>
      </c>
      <c r="I322" s="87"/>
    </row>
    <row r="323" ht="19.9" customHeight="1" spans="1:9">
      <c r="A323" s="54"/>
      <c r="B323" s="83" t="s">
        <v>248</v>
      </c>
      <c r="C323" s="83" t="s">
        <v>193</v>
      </c>
      <c r="D323" s="84" t="s">
        <v>335</v>
      </c>
      <c r="E323" s="85" t="s">
        <v>336</v>
      </c>
      <c r="F323" s="86">
        <v>6.91</v>
      </c>
      <c r="G323" s="86"/>
      <c r="H323" s="86">
        <v>6.91</v>
      </c>
      <c r="I323" s="87"/>
    </row>
    <row r="324" ht="19.9" customHeight="1" spans="2:9">
      <c r="B324" s="83" t="s">
        <v>248</v>
      </c>
      <c r="C324" s="83" t="s">
        <v>226</v>
      </c>
      <c r="D324" s="84" t="s">
        <v>337</v>
      </c>
      <c r="E324" s="85" t="s">
        <v>338</v>
      </c>
      <c r="F324" s="86">
        <v>3.1</v>
      </c>
      <c r="G324" s="86"/>
      <c r="H324" s="86">
        <v>3.1</v>
      </c>
      <c r="I324" s="87"/>
    </row>
    <row r="325" ht="19.9" customHeight="1" spans="2:9">
      <c r="B325" s="83" t="s">
        <v>248</v>
      </c>
      <c r="C325" s="83" t="s">
        <v>230</v>
      </c>
      <c r="D325" s="84" t="s">
        <v>339</v>
      </c>
      <c r="E325" s="85" t="s">
        <v>340</v>
      </c>
      <c r="F325" s="86">
        <v>14.59</v>
      </c>
      <c r="G325" s="86"/>
      <c r="H325" s="86">
        <v>14.59</v>
      </c>
      <c r="I325" s="87"/>
    </row>
    <row r="326" ht="19.9" customHeight="1" spans="2:9">
      <c r="B326" s="83" t="s">
        <v>248</v>
      </c>
      <c r="C326" s="83" t="s">
        <v>205</v>
      </c>
      <c r="D326" s="84" t="s">
        <v>341</v>
      </c>
      <c r="E326" s="85" t="s">
        <v>342</v>
      </c>
      <c r="F326" s="86">
        <v>5.67</v>
      </c>
      <c r="G326" s="86"/>
      <c r="H326" s="86">
        <v>5.67</v>
      </c>
      <c r="I326" s="87"/>
    </row>
    <row r="327" ht="19.9" customHeight="1" spans="2:9">
      <c r="B327" s="83" t="s">
        <v>248</v>
      </c>
      <c r="C327" s="83" t="s">
        <v>211</v>
      </c>
      <c r="D327" s="84" t="s">
        <v>343</v>
      </c>
      <c r="E327" s="85" t="s">
        <v>344</v>
      </c>
      <c r="F327" s="86">
        <v>30.41</v>
      </c>
      <c r="G327" s="86"/>
      <c r="H327" s="86">
        <v>30.41</v>
      </c>
      <c r="I327" s="87"/>
    </row>
    <row r="328" ht="19.9" customHeight="1" spans="2:9">
      <c r="B328" s="83" t="s">
        <v>248</v>
      </c>
      <c r="C328" s="83" t="s">
        <v>217</v>
      </c>
      <c r="D328" s="84" t="s">
        <v>345</v>
      </c>
      <c r="E328" s="85" t="s">
        <v>346</v>
      </c>
      <c r="F328" s="86">
        <v>1.68</v>
      </c>
      <c r="G328" s="86"/>
      <c r="H328" s="86">
        <v>1.68</v>
      </c>
      <c r="I328" s="87"/>
    </row>
    <row r="329" ht="19.9" customHeight="1" spans="2:9">
      <c r="B329" s="83" t="s">
        <v>248</v>
      </c>
      <c r="C329" s="83" t="s">
        <v>240</v>
      </c>
      <c r="D329" s="84" t="s">
        <v>347</v>
      </c>
      <c r="E329" s="85" t="s">
        <v>348</v>
      </c>
      <c r="F329" s="86">
        <v>13.36</v>
      </c>
      <c r="G329" s="86"/>
      <c r="H329" s="86">
        <v>13.36</v>
      </c>
      <c r="I329" s="87"/>
    </row>
    <row r="330" ht="19.9" customHeight="1" spans="2:9">
      <c r="B330" s="83" t="s">
        <v>248</v>
      </c>
      <c r="C330" s="83" t="s">
        <v>242</v>
      </c>
      <c r="D330" s="84" t="s">
        <v>349</v>
      </c>
      <c r="E330" s="85" t="s">
        <v>350</v>
      </c>
      <c r="F330" s="86">
        <v>1.96</v>
      </c>
      <c r="G330" s="86"/>
      <c r="H330" s="86">
        <v>1.96</v>
      </c>
      <c r="I330" s="87"/>
    </row>
    <row r="331" ht="19.9" customHeight="1" spans="2:9">
      <c r="B331" s="83" t="s">
        <v>248</v>
      </c>
      <c r="C331" s="83" t="s">
        <v>246</v>
      </c>
      <c r="D331" s="84" t="s">
        <v>351</v>
      </c>
      <c r="E331" s="85" t="s">
        <v>352</v>
      </c>
      <c r="F331" s="86">
        <v>60.06</v>
      </c>
      <c r="G331" s="86"/>
      <c r="H331" s="86">
        <v>60.06</v>
      </c>
      <c r="I331" s="87"/>
    </row>
    <row r="332" ht="19.9" customHeight="1" spans="1:9">
      <c r="A332" s="54"/>
      <c r="B332" s="83" t="s">
        <v>248</v>
      </c>
      <c r="C332" s="83" t="s">
        <v>246</v>
      </c>
      <c r="D332" s="84" t="s">
        <v>353</v>
      </c>
      <c r="E332" s="85" t="s">
        <v>247</v>
      </c>
      <c r="F332" s="86">
        <v>45.05</v>
      </c>
      <c r="G332" s="86"/>
      <c r="H332" s="86">
        <v>45.05</v>
      </c>
      <c r="I332" s="87"/>
    </row>
    <row r="333" ht="19.9" customHeight="1" spans="1:9">
      <c r="A333" s="54"/>
      <c r="B333" s="83" t="s">
        <v>248</v>
      </c>
      <c r="C333" s="83" t="s">
        <v>246</v>
      </c>
      <c r="D333" s="84" t="s">
        <v>354</v>
      </c>
      <c r="E333" s="85" t="s">
        <v>355</v>
      </c>
      <c r="F333" s="86">
        <v>15.01</v>
      </c>
      <c r="G333" s="86"/>
      <c r="H333" s="86">
        <v>15.01</v>
      </c>
      <c r="I333" s="87"/>
    </row>
    <row r="334" ht="19.9" customHeight="1" spans="2:9">
      <c r="B334" s="83" t="s">
        <v>248</v>
      </c>
      <c r="C334" s="83" t="s">
        <v>251</v>
      </c>
      <c r="D334" s="84" t="s">
        <v>356</v>
      </c>
      <c r="E334" s="85" t="s">
        <v>357</v>
      </c>
      <c r="F334" s="86">
        <v>5.04</v>
      </c>
      <c r="G334" s="86"/>
      <c r="H334" s="86">
        <v>5.04</v>
      </c>
      <c r="I334" s="87"/>
    </row>
    <row r="335" ht="19.9" customHeight="1" spans="2:9">
      <c r="B335" s="83" t="s">
        <v>248</v>
      </c>
      <c r="C335" s="83" t="s">
        <v>271</v>
      </c>
      <c r="D335" s="84" t="s">
        <v>380</v>
      </c>
      <c r="E335" s="85" t="s">
        <v>381</v>
      </c>
      <c r="F335" s="86">
        <v>1</v>
      </c>
      <c r="G335" s="86"/>
      <c r="H335" s="86">
        <v>1</v>
      </c>
      <c r="I335" s="87"/>
    </row>
    <row r="336" ht="19.9" customHeight="1" spans="2:9">
      <c r="B336" s="83" t="s">
        <v>248</v>
      </c>
      <c r="C336" s="83" t="s">
        <v>219</v>
      </c>
      <c r="D336" s="84" t="s">
        <v>358</v>
      </c>
      <c r="E336" s="85" t="s">
        <v>359</v>
      </c>
      <c r="F336" s="86">
        <v>32.61</v>
      </c>
      <c r="G336" s="86">
        <v>1.55</v>
      </c>
      <c r="H336" s="86">
        <v>31.06</v>
      </c>
      <c r="I336" s="87"/>
    </row>
    <row r="337" ht="19.9" customHeight="1" spans="1:9">
      <c r="A337" s="54"/>
      <c r="B337" s="83" t="s">
        <v>248</v>
      </c>
      <c r="C337" s="83" t="s">
        <v>219</v>
      </c>
      <c r="D337" s="84" t="s">
        <v>360</v>
      </c>
      <c r="E337" s="85" t="s">
        <v>361</v>
      </c>
      <c r="F337" s="86">
        <v>19.8</v>
      </c>
      <c r="G337" s="86"/>
      <c r="H337" s="86">
        <v>19.8</v>
      </c>
      <c r="I337" s="87"/>
    </row>
    <row r="338" ht="19.9" customHeight="1" spans="1:9">
      <c r="A338" s="54"/>
      <c r="B338" s="83" t="s">
        <v>248</v>
      </c>
      <c r="C338" s="83" t="s">
        <v>219</v>
      </c>
      <c r="D338" s="84" t="s">
        <v>362</v>
      </c>
      <c r="E338" s="85" t="s">
        <v>363</v>
      </c>
      <c r="F338" s="86">
        <v>1.55</v>
      </c>
      <c r="G338" s="86">
        <v>1.55</v>
      </c>
      <c r="H338" s="86"/>
      <c r="I338" s="87"/>
    </row>
    <row r="339" ht="19.9" customHeight="1" spans="1:9">
      <c r="A339" s="54"/>
      <c r="B339" s="83" t="s">
        <v>248</v>
      </c>
      <c r="C339" s="83" t="s">
        <v>219</v>
      </c>
      <c r="D339" s="84" t="s">
        <v>364</v>
      </c>
      <c r="E339" s="85" t="s">
        <v>253</v>
      </c>
      <c r="F339" s="86">
        <v>11.26</v>
      </c>
      <c r="G339" s="86"/>
      <c r="H339" s="86">
        <v>11.26</v>
      </c>
      <c r="I339" s="87"/>
    </row>
    <row r="340" ht="19.9" customHeight="1" spans="2:9">
      <c r="B340" s="83" t="s">
        <v>22</v>
      </c>
      <c r="C340" s="83" t="s">
        <v>22</v>
      </c>
      <c r="D340" s="84" t="s">
        <v>258</v>
      </c>
      <c r="E340" s="85" t="s">
        <v>365</v>
      </c>
      <c r="F340" s="86">
        <v>85.99</v>
      </c>
      <c r="G340" s="86">
        <v>85.99</v>
      </c>
      <c r="H340" s="86"/>
      <c r="I340" s="87"/>
    </row>
    <row r="341" ht="19.9" customHeight="1" spans="1:9">
      <c r="A341" s="54"/>
      <c r="B341" s="83" t="s">
        <v>260</v>
      </c>
      <c r="C341" s="83" t="s">
        <v>226</v>
      </c>
      <c r="D341" s="84" t="s">
        <v>366</v>
      </c>
      <c r="E341" s="85" t="s">
        <v>367</v>
      </c>
      <c r="F341" s="86">
        <v>85.93</v>
      </c>
      <c r="G341" s="86">
        <v>85.93</v>
      </c>
      <c r="H341" s="86"/>
      <c r="I341" s="87"/>
    </row>
    <row r="342" ht="19.9" customHeight="1" spans="1:9">
      <c r="A342" s="54"/>
      <c r="B342" s="83" t="s">
        <v>260</v>
      </c>
      <c r="C342" s="83" t="s">
        <v>226</v>
      </c>
      <c r="D342" s="84" t="s">
        <v>370</v>
      </c>
      <c r="E342" s="85" t="s">
        <v>371</v>
      </c>
      <c r="F342" s="86">
        <v>85.93</v>
      </c>
      <c r="G342" s="86">
        <v>85.93</v>
      </c>
      <c r="H342" s="86"/>
      <c r="I342" s="87"/>
    </row>
    <row r="343" ht="19.9" customHeight="1" spans="2:9">
      <c r="B343" s="83" t="s">
        <v>260</v>
      </c>
      <c r="C343" s="83" t="s">
        <v>207</v>
      </c>
      <c r="D343" s="84" t="s">
        <v>372</v>
      </c>
      <c r="E343" s="85" t="s">
        <v>373</v>
      </c>
      <c r="F343" s="86">
        <v>0.06</v>
      </c>
      <c r="G343" s="86">
        <v>0.06</v>
      </c>
      <c r="H343" s="86"/>
      <c r="I343" s="87"/>
    </row>
    <row r="344" ht="19.9" customHeight="1" spans="1:9">
      <c r="A344" s="54"/>
      <c r="B344" s="83" t="s">
        <v>260</v>
      </c>
      <c r="C344" s="83" t="s">
        <v>207</v>
      </c>
      <c r="D344" s="84" t="s">
        <v>374</v>
      </c>
      <c r="E344" s="85" t="s">
        <v>375</v>
      </c>
      <c r="F344" s="86">
        <v>0.06</v>
      </c>
      <c r="G344" s="86">
        <v>0.06</v>
      </c>
      <c r="H344" s="86"/>
      <c r="I344" s="87"/>
    </row>
    <row r="345" ht="19.9" customHeight="1" spans="2:9">
      <c r="B345" s="83" t="s">
        <v>22</v>
      </c>
      <c r="C345" s="83" t="s">
        <v>22</v>
      </c>
      <c r="D345" s="84" t="s">
        <v>82</v>
      </c>
      <c r="E345" s="85" t="s">
        <v>133</v>
      </c>
      <c r="F345" s="86">
        <v>1327.88</v>
      </c>
      <c r="G345" s="86">
        <v>1209.34</v>
      </c>
      <c r="H345" s="86">
        <v>118.55</v>
      </c>
      <c r="I345" s="87"/>
    </row>
    <row r="346" ht="19.9" customHeight="1" spans="1:9">
      <c r="A346" s="54"/>
      <c r="B346" s="83" t="s">
        <v>22</v>
      </c>
      <c r="C346" s="83" t="s">
        <v>22</v>
      </c>
      <c r="D346" s="84" t="s">
        <v>192</v>
      </c>
      <c r="E346" s="85" t="s">
        <v>297</v>
      </c>
      <c r="F346" s="86">
        <v>1098.08</v>
      </c>
      <c r="G346" s="86">
        <v>1098.08</v>
      </c>
      <c r="H346" s="86"/>
      <c r="I346" s="87"/>
    </row>
    <row r="347" ht="19.9" customHeight="1" spans="1:9">
      <c r="A347" s="54"/>
      <c r="B347" s="83" t="s">
        <v>197</v>
      </c>
      <c r="C347" s="83" t="s">
        <v>193</v>
      </c>
      <c r="D347" s="84" t="s">
        <v>298</v>
      </c>
      <c r="E347" s="85" t="s">
        <v>299</v>
      </c>
      <c r="F347" s="86">
        <v>202.12</v>
      </c>
      <c r="G347" s="86">
        <v>202.12</v>
      </c>
      <c r="H347" s="86"/>
      <c r="I347" s="87"/>
    </row>
    <row r="348" ht="19.9" customHeight="1" spans="2:9">
      <c r="B348" s="83" t="s">
        <v>197</v>
      </c>
      <c r="C348" s="83" t="s">
        <v>195</v>
      </c>
      <c r="D348" s="84" t="s">
        <v>300</v>
      </c>
      <c r="E348" s="85" t="s">
        <v>301</v>
      </c>
      <c r="F348" s="86">
        <v>95.48</v>
      </c>
      <c r="G348" s="86">
        <v>95.48</v>
      </c>
      <c r="H348" s="86"/>
      <c r="I348" s="87"/>
    </row>
    <row r="349" ht="19.9" customHeight="1" spans="1:9">
      <c r="A349" s="54"/>
      <c r="B349" s="83" t="s">
        <v>197</v>
      </c>
      <c r="C349" s="83" t="s">
        <v>195</v>
      </c>
      <c r="D349" s="84" t="s">
        <v>302</v>
      </c>
      <c r="E349" s="85" t="s">
        <v>303</v>
      </c>
      <c r="F349" s="86">
        <v>71.02</v>
      </c>
      <c r="G349" s="86">
        <v>71.02</v>
      </c>
      <c r="H349" s="86"/>
      <c r="I349" s="87"/>
    </row>
    <row r="350" ht="19.9" customHeight="1" spans="1:9">
      <c r="A350" s="54"/>
      <c r="B350" s="83" t="s">
        <v>197</v>
      </c>
      <c r="C350" s="83" t="s">
        <v>195</v>
      </c>
      <c r="D350" s="84" t="s">
        <v>304</v>
      </c>
      <c r="E350" s="85" t="s">
        <v>305</v>
      </c>
      <c r="F350" s="86">
        <v>24.46</v>
      </c>
      <c r="G350" s="86">
        <v>24.46</v>
      </c>
      <c r="H350" s="86"/>
      <c r="I350" s="87"/>
    </row>
    <row r="351" ht="19.9" customHeight="1" spans="2:9">
      <c r="B351" s="83" t="s">
        <v>197</v>
      </c>
      <c r="C351" s="83" t="s">
        <v>201</v>
      </c>
      <c r="D351" s="84" t="s">
        <v>308</v>
      </c>
      <c r="E351" s="85" t="s">
        <v>309</v>
      </c>
      <c r="F351" s="86">
        <v>195.69</v>
      </c>
      <c r="G351" s="86">
        <v>195.69</v>
      </c>
      <c r="H351" s="86"/>
      <c r="I351" s="87"/>
    </row>
    <row r="352" ht="19.9" customHeight="1" spans="1:9">
      <c r="A352" s="54"/>
      <c r="B352" s="83" t="s">
        <v>197</v>
      </c>
      <c r="C352" s="83" t="s">
        <v>201</v>
      </c>
      <c r="D352" s="84" t="s">
        <v>312</v>
      </c>
      <c r="E352" s="85" t="s">
        <v>313</v>
      </c>
      <c r="F352" s="86">
        <v>195.69</v>
      </c>
      <c r="G352" s="86">
        <v>195.69</v>
      </c>
      <c r="H352" s="86"/>
      <c r="I352" s="87"/>
    </row>
    <row r="353" ht="19.9" customHeight="1" spans="2:9">
      <c r="B353" s="83" t="s">
        <v>197</v>
      </c>
      <c r="C353" s="83" t="s">
        <v>230</v>
      </c>
      <c r="D353" s="84" t="s">
        <v>376</v>
      </c>
      <c r="E353" s="85" t="s">
        <v>377</v>
      </c>
      <c r="F353" s="86">
        <v>224.83</v>
      </c>
      <c r="G353" s="86">
        <v>224.83</v>
      </c>
      <c r="H353" s="86"/>
      <c r="I353" s="87"/>
    </row>
    <row r="354" ht="19.9" customHeight="1" spans="2:9">
      <c r="B354" s="83" t="s">
        <v>197</v>
      </c>
      <c r="C354" s="83" t="s">
        <v>205</v>
      </c>
      <c r="D354" s="84" t="s">
        <v>314</v>
      </c>
      <c r="E354" s="85" t="s">
        <v>315</v>
      </c>
      <c r="F354" s="86">
        <v>117.07</v>
      </c>
      <c r="G354" s="86">
        <v>117.07</v>
      </c>
      <c r="H354" s="86"/>
      <c r="I354" s="87"/>
    </row>
    <row r="355" ht="19.9" customHeight="1" spans="2:9">
      <c r="B355" s="83" t="s">
        <v>197</v>
      </c>
      <c r="C355" s="83" t="s">
        <v>207</v>
      </c>
      <c r="D355" s="84" t="s">
        <v>316</v>
      </c>
      <c r="E355" s="85" t="s">
        <v>317</v>
      </c>
      <c r="F355" s="86">
        <v>58.54</v>
      </c>
      <c r="G355" s="86">
        <v>58.54</v>
      </c>
      <c r="H355" s="86"/>
      <c r="I355" s="87"/>
    </row>
    <row r="356" ht="19.9" customHeight="1" spans="2:9">
      <c r="B356" s="83" t="s">
        <v>197</v>
      </c>
      <c r="C356" s="83" t="s">
        <v>209</v>
      </c>
      <c r="D356" s="84" t="s">
        <v>318</v>
      </c>
      <c r="E356" s="85" t="s">
        <v>319</v>
      </c>
      <c r="F356" s="86">
        <v>66.57</v>
      </c>
      <c r="G356" s="86">
        <v>66.57</v>
      </c>
      <c r="H356" s="86"/>
      <c r="I356" s="87"/>
    </row>
    <row r="357" ht="19.9" customHeight="1" spans="2:9">
      <c r="B357" s="83" t="s">
        <v>197</v>
      </c>
      <c r="C357" s="83" t="s">
        <v>213</v>
      </c>
      <c r="D357" s="84" t="s">
        <v>322</v>
      </c>
      <c r="E357" s="85" t="s">
        <v>323</v>
      </c>
      <c r="F357" s="86">
        <v>25.55</v>
      </c>
      <c r="G357" s="86">
        <v>25.55</v>
      </c>
      <c r="H357" s="86"/>
      <c r="I357" s="87"/>
    </row>
    <row r="358" ht="19.9" customHeight="1" spans="1:9">
      <c r="A358" s="54"/>
      <c r="B358" s="83" t="s">
        <v>197</v>
      </c>
      <c r="C358" s="83" t="s">
        <v>213</v>
      </c>
      <c r="D358" s="84" t="s">
        <v>324</v>
      </c>
      <c r="E358" s="85" t="s">
        <v>325</v>
      </c>
      <c r="F358" s="86">
        <v>4.39</v>
      </c>
      <c r="G358" s="86">
        <v>4.39</v>
      </c>
      <c r="H358" s="86"/>
      <c r="I358" s="87"/>
    </row>
    <row r="359" ht="19.9" customHeight="1" spans="1:9">
      <c r="A359" s="54"/>
      <c r="B359" s="83" t="s">
        <v>197</v>
      </c>
      <c r="C359" s="83" t="s">
        <v>213</v>
      </c>
      <c r="D359" s="84" t="s">
        <v>326</v>
      </c>
      <c r="E359" s="85" t="s">
        <v>327</v>
      </c>
      <c r="F359" s="86">
        <v>1.9</v>
      </c>
      <c r="G359" s="86">
        <v>1.9</v>
      </c>
      <c r="H359" s="86"/>
      <c r="I359" s="87"/>
    </row>
    <row r="360" ht="19.9" customHeight="1" spans="1:9">
      <c r="A360" s="54"/>
      <c r="B360" s="83" t="s">
        <v>197</v>
      </c>
      <c r="C360" s="83" t="s">
        <v>213</v>
      </c>
      <c r="D360" s="84" t="s">
        <v>378</v>
      </c>
      <c r="E360" s="85" t="s">
        <v>379</v>
      </c>
      <c r="F360" s="86">
        <v>19.26</v>
      </c>
      <c r="G360" s="86">
        <v>19.26</v>
      </c>
      <c r="H360" s="86"/>
      <c r="I360" s="87"/>
    </row>
    <row r="361" ht="19.9" customHeight="1" spans="2:9">
      <c r="B361" s="83" t="s">
        <v>197</v>
      </c>
      <c r="C361" s="83" t="s">
        <v>217</v>
      </c>
      <c r="D361" s="84" t="s">
        <v>328</v>
      </c>
      <c r="E361" s="85" t="s">
        <v>329</v>
      </c>
      <c r="F361" s="86">
        <v>112.24</v>
      </c>
      <c r="G361" s="86">
        <v>112.24</v>
      </c>
      <c r="H361" s="86"/>
      <c r="I361" s="87"/>
    </row>
    <row r="362" ht="19.9" customHeight="1" spans="2:9">
      <c r="B362" s="83" t="s">
        <v>22</v>
      </c>
      <c r="C362" s="83" t="s">
        <v>22</v>
      </c>
      <c r="D362" s="84" t="s">
        <v>223</v>
      </c>
      <c r="E362" s="85" t="s">
        <v>334</v>
      </c>
      <c r="F362" s="86">
        <v>120.65</v>
      </c>
      <c r="G362" s="86">
        <v>2.1</v>
      </c>
      <c r="H362" s="86">
        <v>118.55</v>
      </c>
      <c r="I362" s="87"/>
    </row>
    <row r="363" ht="19.9" customHeight="1" spans="1:9">
      <c r="A363" s="54"/>
      <c r="B363" s="83" t="s">
        <v>248</v>
      </c>
      <c r="C363" s="83" t="s">
        <v>193</v>
      </c>
      <c r="D363" s="84" t="s">
        <v>335</v>
      </c>
      <c r="E363" s="85" t="s">
        <v>336</v>
      </c>
      <c r="F363" s="86">
        <v>5.08</v>
      </c>
      <c r="G363" s="86"/>
      <c r="H363" s="86">
        <v>5.08</v>
      </c>
      <c r="I363" s="87"/>
    </row>
    <row r="364" ht="19.9" customHeight="1" spans="2:9">
      <c r="B364" s="83" t="s">
        <v>248</v>
      </c>
      <c r="C364" s="83" t="s">
        <v>226</v>
      </c>
      <c r="D364" s="84" t="s">
        <v>337</v>
      </c>
      <c r="E364" s="85" t="s">
        <v>338</v>
      </c>
      <c r="F364" s="86">
        <v>2.17</v>
      </c>
      <c r="G364" s="86"/>
      <c r="H364" s="86">
        <v>2.17</v>
      </c>
      <c r="I364" s="87"/>
    </row>
    <row r="365" ht="19.9" customHeight="1" spans="2:9">
      <c r="B365" s="83" t="s">
        <v>248</v>
      </c>
      <c r="C365" s="83" t="s">
        <v>230</v>
      </c>
      <c r="D365" s="84" t="s">
        <v>339</v>
      </c>
      <c r="E365" s="85" t="s">
        <v>340</v>
      </c>
      <c r="F365" s="86">
        <v>3.97</v>
      </c>
      <c r="G365" s="86"/>
      <c r="H365" s="86">
        <v>3.97</v>
      </c>
      <c r="I365" s="87"/>
    </row>
    <row r="366" ht="19.9" customHeight="1" spans="2:9">
      <c r="B366" s="83" t="s">
        <v>248</v>
      </c>
      <c r="C366" s="83" t="s">
        <v>205</v>
      </c>
      <c r="D366" s="84" t="s">
        <v>341</v>
      </c>
      <c r="E366" s="85" t="s">
        <v>342</v>
      </c>
      <c r="F366" s="86">
        <v>3.87</v>
      </c>
      <c r="G366" s="86"/>
      <c r="H366" s="86">
        <v>3.87</v>
      </c>
      <c r="I366" s="87"/>
    </row>
    <row r="367" ht="19.9" customHeight="1" spans="2:9">
      <c r="B367" s="83" t="s">
        <v>248</v>
      </c>
      <c r="C367" s="83" t="s">
        <v>211</v>
      </c>
      <c r="D367" s="84" t="s">
        <v>343</v>
      </c>
      <c r="E367" s="85" t="s">
        <v>344</v>
      </c>
      <c r="F367" s="86">
        <v>22.33</v>
      </c>
      <c r="G367" s="86"/>
      <c r="H367" s="86">
        <v>22.33</v>
      </c>
      <c r="I367" s="87"/>
    </row>
    <row r="368" ht="19.9" customHeight="1" spans="2:9">
      <c r="B368" s="83" t="s">
        <v>248</v>
      </c>
      <c r="C368" s="83" t="s">
        <v>217</v>
      </c>
      <c r="D368" s="84" t="s">
        <v>345</v>
      </c>
      <c r="E368" s="85" t="s">
        <v>346</v>
      </c>
      <c r="F368" s="86">
        <v>0.72</v>
      </c>
      <c r="G368" s="86"/>
      <c r="H368" s="86">
        <v>0.72</v>
      </c>
      <c r="I368" s="87"/>
    </row>
    <row r="369" ht="19.9" customHeight="1" spans="2:9">
      <c r="B369" s="83" t="s">
        <v>248</v>
      </c>
      <c r="C369" s="83" t="s">
        <v>240</v>
      </c>
      <c r="D369" s="84" t="s">
        <v>347</v>
      </c>
      <c r="E369" s="85" t="s">
        <v>348</v>
      </c>
      <c r="F369" s="86">
        <v>9.67</v>
      </c>
      <c r="G369" s="86"/>
      <c r="H369" s="86">
        <v>9.67</v>
      </c>
      <c r="I369" s="87"/>
    </row>
    <row r="370" ht="19.9" customHeight="1" spans="2:9">
      <c r="B370" s="83" t="s">
        <v>248</v>
      </c>
      <c r="C370" s="83" t="s">
        <v>242</v>
      </c>
      <c r="D370" s="84" t="s">
        <v>349</v>
      </c>
      <c r="E370" s="85" t="s">
        <v>350</v>
      </c>
      <c r="F370" s="86">
        <v>1.17</v>
      </c>
      <c r="G370" s="86"/>
      <c r="H370" s="86">
        <v>1.17</v>
      </c>
      <c r="I370" s="87"/>
    </row>
    <row r="371" ht="19.9" customHeight="1" spans="2:9">
      <c r="B371" s="83" t="s">
        <v>248</v>
      </c>
      <c r="C371" s="83" t="s">
        <v>246</v>
      </c>
      <c r="D371" s="84" t="s">
        <v>351</v>
      </c>
      <c r="E371" s="85" t="s">
        <v>352</v>
      </c>
      <c r="F371" s="86">
        <v>46.92</v>
      </c>
      <c r="G371" s="86"/>
      <c r="H371" s="86">
        <v>46.92</v>
      </c>
      <c r="I371" s="87"/>
    </row>
    <row r="372" ht="19.9" customHeight="1" spans="1:9">
      <c r="A372" s="54"/>
      <c r="B372" s="83" t="s">
        <v>248</v>
      </c>
      <c r="C372" s="83" t="s">
        <v>246</v>
      </c>
      <c r="D372" s="84" t="s">
        <v>353</v>
      </c>
      <c r="E372" s="85" t="s">
        <v>247</v>
      </c>
      <c r="F372" s="86">
        <v>32.76</v>
      </c>
      <c r="G372" s="86"/>
      <c r="H372" s="86">
        <v>32.76</v>
      </c>
      <c r="I372" s="87"/>
    </row>
    <row r="373" ht="19.9" customHeight="1" spans="1:9">
      <c r="A373" s="54"/>
      <c r="B373" s="83" t="s">
        <v>248</v>
      </c>
      <c r="C373" s="83" t="s">
        <v>246</v>
      </c>
      <c r="D373" s="84" t="s">
        <v>354</v>
      </c>
      <c r="E373" s="85" t="s">
        <v>355</v>
      </c>
      <c r="F373" s="86">
        <v>14.16</v>
      </c>
      <c r="G373" s="86"/>
      <c r="H373" s="86">
        <v>14.16</v>
      </c>
      <c r="I373" s="87"/>
    </row>
    <row r="374" ht="19.9" customHeight="1" spans="2:9">
      <c r="B374" s="83" t="s">
        <v>248</v>
      </c>
      <c r="C374" s="83" t="s">
        <v>219</v>
      </c>
      <c r="D374" s="84" t="s">
        <v>358</v>
      </c>
      <c r="E374" s="85" t="s">
        <v>359</v>
      </c>
      <c r="F374" s="86">
        <v>24.75</v>
      </c>
      <c r="G374" s="86">
        <v>2.1</v>
      </c>
      <c r="H374" s="86">
        <v>22.65</v>
      </c>
      <c r="I374" s="87"/>
    </row>
    <row r="375" ht="19.9" customHeight="1" spans="1:9">
      <c r="A375" s="54"/>
      <c r="B375" s="83" t="s">
        <v>248</v>
      </c>
      <c r="C375" s="83" t="s">
        <v>219</v>
      </c>
      <c r="D375" s="84" t="s">
        <v>360</v>
      </c>
      <c r="E375" s="85" t="s">
        <v>361</v>
      </c>
      <c r="F375" s="86">
        <v>14.32</v>
      </c>
      <c r="G375" s="86"/>
      <c r="H375" s="86">
        <v>14.32</v>
      </c>
      <c r="I375" s="87"/>
    </row>
    <row r="376" ht="19.9" customHeight="1" spans="1:9">
      <c r="A376" s="54"/>
      <c r="B376" s="83" t="s">
        <v>248</v>
      </c>
      <c r="C376" s="83" t="s">
        <v>219</v>
      </c>
      <c r="D376" s="84" t="s">
        <v>362</v>
      </c>
      <c r="E376" s="85" t="s">
        <v>363</v>
      </c>
      <c r="F376" s="86">
        <v>2.1</v>
      </c>
      <c r="G376" s="86">
        <v>2.1</v>
      </c>
      <c r="H376" s="86"/>
      <c r="I376" s="87"/>
    </row>
    <row r="377" ht="19.9" customHeight="1" spans="1:9">
      <c r="A377" s="54"/>
      <c r="B377" s="83" t="s">
        <v>248</v>
      </c>
      <c r="C377" s="83" t="s">
        <v>219</v>
      </c>
      <c r="D377" s="84" t="s">
        <v>364</v>
      </c>
      <c r="E377" s="85" t="s">
        <v>253</v>
      </c>
      <c r="F377" s="86">
        <v>8.33</v>
      </c>
      <c r="G377" s="86"/>
      <c r="H377" s="86">
        <v>8.33</v>
      </c>
      <c r="I377" s="87"/>
    </row>
    <row r="378" ht="19.9" customHeight="1" spans="2:9">
      <c r="B378" s="83" t="s">
        <v>22</v>
      </c>
      <c r="C378" s="83" t="s">
        <v>22</v>
      </c>
      <c r="D378" s="84" t="s">
        <v>258</v>
      </c>
      <c r="E378" s="85" t="s">
        <v>365</v>
      </c>
      <c r="F378" s="86">
        <v>109.16</v>
      </c>
      <c r="G378" s="86">
        <v>109.16</v>
      </c>
      <c r="H378" s="86"/>
      <c r="I378" s="87"/>
    </row>
    <row r="379" ht="19.9" customHeight="1" spans="1:9">
      <c r="A379" s="54"/>
      <c r="B379" s="83" t="s">
        <v>260</v>
      </c>
      <c r="C379" s="83" t="s">
        <v>226</v>
      </c>
      <c r="D379" s="84" t="s">
        <v>366</v>
      </c>
      <c r="E379" s="85" t="s">
        <v>367</v>
      </c>
      <c r="F379" s="86">
        <v>109.1</v>
      </c>
      <c r="G379" s="86">
        <v>109.1</v>
      </c>
      <c r="H379" s="86"/>
      <c r="I379" s="87"/>
    </row>
    <row r="380" ht="19.9" customHeight="1" spans="1:9">
      <c r="A380" s="54"/>
      <c r="B380" s="83" t="s">
        <v>260</v>
      </c>
      <c r="C380" s="83" t="s">
        <v>226</v>
      </c>
      <c r="D380" s="84" t="s">
        <v>370</v>
      </c>
      <c r="E380" s="85" t="s">
        <v>371</v>
      </c>
      <c r="F380" s="86">
        <v>109.1</v>
      </c>
      <c r="G380" s="86">
        <v>109.1</v>
      </c>
      <c r="H380" s="86"/>
      <c r="I380" s="87"/>
    </row>
    <row r="381" ht="19.9" customHeight="1" spans="2:9">
      <c r="B381" s="83" t="s">
        <v>260</v>
      </c>
      <c r="C381" s="83" t="s">
        <v>207</v>
      </c>
      <c r="D381" s="84" t="s">
        <v>372</v>
      </c>
      <c r="E381" s="85" t="s">
        <v>373</v>
      </c>
      <c r="F381" s="86">
        <v>0.06</v>
      </c>
      <c r="G381" s="86">
        <v>0.06</v>
      </c>
      <c r="H381" s="86"/>
      <c r="I381" s="87"/>
    </row>
    <row r="382" ht="19.9" customHeight="1" spans="1:9">
      <c r="A382" s="54"/>
      <c r="B382" s="83" t="s">
        <v>260</v>
      </c>
      <c r="C382" s="83" t="s">
        <v>207</v>
      </c>
      <c r="D382" s="84" t="s">
        <v>374</v>
      </c>
      <c r="E382" s="85" t="s">
        <v>375</v>
      </c>
      <c r="F382" s="86">
        <v>0.06</v>
      </c>
      <c r="G382" s="86">
        <v>0.06</v>
      </c>
      <c r="H382" s="86"/>
      <c r="I382" s="87"/>
    </row>
    <row r="383" ht="19.9" customHeight="1" spans="2:9">
      <c r="B383" s="83" t="s">
        <v>22</v>
      </c>
      <c r="C383" s="83" t="s">
        <v>22</v>
      </c>
      <c r="D383" s="84" t="s">
        <v>84</v>
      </c>
      <c r="E383" s="85" t="s">
        <v>135</v>
      </c>
      <c r="F383" s="86">
        <v>3732.54</v>
      </c>
      <c r="G383" s="86">
        <v>3369.89</v>
      </c>
      <c r="H383" s="86">
        <v>362.65</v>
      </c>
      <c r="I383" s="87"/>
    </row>
    <row r="384" ht="19.9" customHeight="1" spans="1:9">
      <c r="A384" s="54"/>
      <c r="B384" s="83" t="s">
        <v>22</v>
      </c>
      <c r="C384" s="83" t="s">
        <v>22</v>
      </c>
      <c r="D384" s="84" t="s">
        <v>192</v>
      </c>
      <c r="E384" s="85" t="s">
        <v>297</v>
      </c>
      <c r="F384" s="86">
        <v>2811.12</v>
      </c>
      <c r="G384" s="86">
        <v>2811.12</v>
      </c>
      <c r="H384" s="86"/>
      <c r="I384" s="87"/>
    </row>
    <row r="385" ht="19.9" customHeight="1" spans="1:9">
      <c r="A385" s="54"/>
      <c r="B385" s="83" t="s">
        <v>197</v>
      </c>
      <c r="C385" s="83" t="s">
        <v>193</v>
      </c>
      <c r="D385" s="84" t="s">
        <v>298</v>
      </c>
      <c r="E385" s="85" t="s">
        <v>299</v>
      </c>
      <c r="F385" s="86">
        <v>548.07</v>
      </c>
      <c r="G385" s="86">
        <v>548.07</v>
      </c>
      <c r="H385" s="86"/>
      <c r="I385" s="87"/>
    </row>
    <row r="386" ht="19.9" customHeight="1" spans="2:9">
      <c r="B386" s="83" t="s">
        <v>197</v>
      </c>
      <c r="C386" s="83" t="s">
        <v>195</v>
      </c>
      <c r="D386" s="84" t="s">
        <v>300</v>
      </c>
      <c r="E386" s="85" t="s">
        <v>301</v>
      </c>
      <c r="F386" s="86">
        <v>106.8</v>
      </c>
      <c r="G386" s="86">
        <v>106.8</v>
      </c>
      <c r="H386" s="86"/>
      <c r="I386" s="87"/>
    </row>
    <row r="387" ht="19.9" customHeight="1" spans="1:9">
      <c r="A387" s="54"/>
      <c r="B387" s="83" t="s">
        <v>197</v>
      </c>
      <c r="C387" s="83" t="s">
        <v>195</v>
      </c>
      <c r="D387" s="84" t="s">
        <v>302</v>
      </c>
      <c r="E387" s="85" t="s">
        <v>303</v>
      </c>
      <c r="F387" s="86">
        <v>101.74</v>
      </c>
      <c r="G387" s="86">
        <v>101.74</v>
      </c>
      <c r="H387" s="86"/>
      <c r="I387" s="87"/>
    </row>
    <row r="388" ht="19.9" customHeight="1" spans="1:9">
      <c r="A388" s="54"/>
      <c r="B388" s="83" t="s">
        <v>197</v>
      </c>
      <c r="C388" s="83" t="s">
        <v>195</v>
      </c>
      <c r="D388" s="84" t="s">
        <v>304</v>
      </c>
      <c r="E388" s="85" t="s">
        <v>305</v>
      </c>
      <c r="F388" s="86">
        <v>5.05</v>
      </c>
      <c r="G388" s="86">
        <v>5.05</v>
      </c>
      <c r="H388" s="86"/>
      <c r="I388" s="87"/>
    </row>
    <row r="389" ht="19.9" customHeight="1" spans="2:9">
      <c r="B389" s="83" t="s">
        <v>197</v>
      </c>
      <c r="C389" s="83" t="s">
        <v>201</v>
      </c>
      <c r="D389" s="84" t="s">
        <v>308</v>
      </c>
      <c r="E389" s="85" t="s">
        <v>309</v>
      </c>
      <c r="F389" s="86">
        <v>813.14</v>
      </c>
      <c r="G389" s="86">
        <v>813.14</v>
      </c>
      <c r="H389" s="86"/>
      <c r="I389" s="87"/>
    </row>
    <row r="390" ht="19.9" customHeight="1" spans="1:9">
      <c r="A390" s="54"/>
      <c r="B390" s="83" t="s">
        <v>197</v>
      </c>
      <c r="C390" s="83" t="s">
        <v>201</v>
      </c>
      <c r="D390" s="84" t="s">
        <v>312</v>
      </c>
      <c r="E390" s="85" t="s">
        <v>313</v>
      </c>
      <c r="F390" s="86">
        <v>813.14</v>
      </c>
      <c r="G390" s="86">
        <v>813.14</v>
      </c>
      <c r="H390" s="86"/>
      <c r="I390" s="87"/>
    </row>
    <row r="391" ht="19.9" customHeight="1" spans="2:9">
      <c r="B391" s="83" t="s">
        <v>197</v>
      </c>
      <c r="C391" s="83" t="s">
        <v>230</v>
      </c>
      <c r="D391" s="84" t="s">
        <v>376</v>
      </c>
      <c r="E391" s="85" t="s">
        <v>377</v>
      </c>
      <c r="F391" s="86">
        <v>304.85</v>
      </c>
      <c r="G391" s="86">
        <v>304.85</v>
      </c>
      <c r="H391" s="86"/>
      <c r="I391" s="87"/>
    </row>
    <row r="392" ht="19.9" customHeight="1" spans="2:9">
      <c r="B392" s="83" t="s">
        <v>197</v>
      </c>
      <c r="C392" s="83" t="s">
        <v>205</v>
      </c>
      <c r="D392" s="84" t="s">
        <v>314</v>
      </c>
      <c r="E392" s="85" t="s">
        <v>315</v>
      </c>
      <c r="F392" s="86">
        <v>289.53</v>
      </c>
      <c r="G392" s="86">
        <v>289.53</v>
      </c>
      <c r="H392" s="86"/>
      <c r="I392" s="87"/>
    </row>
    <row r="393" ht="19.9" customHeight="1" spans="2:9">
      <c r="B393" s="83" t="s">
        <v>197</v>
      </c>
      <c r="C393" s="83" t="s">
        <v>207</v>
      </c>
      <c r="D393" s="84" t="s">
        <v>316</v>
      </c>
      <c r="E393" s="85" t="s">
        <v>317</v>
      </c>
      <c r="F393" s="86">
        <v>144.76</v>
      </c>
      <c r="G393" s="86">
        <v>144.76</v>
      </c>
      <c r="H393" s="86"/>
      <c r="I393" s="87"/>
    </row>
    <row r="394" ht="19.9" customHeight="1" spans="2:9">
      <c r="B394" s="83" t="s">
        <v>197</v>
      </c>
      <c r="C394" s="83" t="s">
        <v>209</v>
      </c>
      <c r="D394" s="84" t="s">
        <v>318</v>
      </c>
      <c r="E394" s="85" t="s">
        <v>319</v>
      </c>
      <c r="F394" s="86">
        <v>147.03</v>
      </c>
      <c r="G394" s="86">
        <v>147.03</v>
      </c>
      <c r="H394" s="86"/>
      <c r="I394" s="87"/>
    </row>
    <row r="395" ht="19.9" customHeight="1" spans="2:9">
      <c r="B395" s="83" t="s">
        <v>197</v>
      </c>
      <c r="C395" s="83" t="s">
        <v>213</v>
      </c>
      <c r="D395" s="84" t="s">
        <v>322</v>
      </c>
      <c r="E395" s="85" t="s">
        <v>323</v>
      </c>
      <c r="F395" s="86">
        <v>85.16</v>
      </c>
      <c r="G395" s="86">
        <v>85.16</v>
      </c>
      <c r="H395" s="86"/>
      <c r="I395" s="87"/>
    </row>
    <row r="396" ht="19.9" customHeight="1" spans="1:9">
      <c r="A396" s="54"/>
      <c r="B396" s="83" t="s">
        <v>197</v>
      </c>
      <c r="C396" s="83" t="s">
        <v>213</v>
      </c>
      <c r="D396" s="84" t="s">
        <v>324</v>
      </c>
      <c r="E396" s="85" t="s">
        <v>325</v>
      </c>
      <c r="F396" s="86">
        <v>10.86</v>
      </c>
      <c r="G396" s="86">
        <v>10.86</v>
      </c>
      <c r="H396" s="86"/>
      <c r="I396" s="87"/>
    </row>
    <row r="397" ht="19.9" customHeight="1" spans="1:9">
      <c r="A397" s="54"/>
      <c r="B397" s="83" t="s">
        <v>197</v>
      </c>
      <c r="C397" s="83" t="s">
        <v>213</v>
      </c>
      <c r="D397" s="84" t="s">
        <v>326</v>
      </c>
      <c r="E397" s="85" t="s">
        <v>327</v>
      </c>
      <c r="F397" s="86">
        <v>4.2</v>
      </c>
      <c r="G397" s="86">
        <v>4.2</v>
      </c>
      <c r="H397" s="86"/>
      <c r="I397" s="87"/>
    </row>
    <row r="398" ht="19.9" customHeight="1" spans="1:9">
      <c r="A398" s="54"/>
      <c r="B398" s="83" t="s">
        <v>197</v>
      </c>
      <c r="C398" s="83" t="s">
        <v>213</v>
      </c>
      <c r="D398" s="84" t="s">
        <v>378</v>
      </c>
      <c r="E398" s="85" t="s">
        <v>379</v>
      </c>
      <c r="F398" s="86">
        <v>70.1</v>
      </c>
      <c r="G398" s="86">
        <v>70.1</v>
      </c>
      <c r="H398" s="86"/>
      <c r="I398" s="87"/>
    </row>
    <row r="399" ht="19.9" customHeight="1" spans="2:9">
      <c r="B399" s="83" t="s">
        <v>197</v>
      </c>
      <c r="C399" s="83" t="s">
        <v>217</v>
      </c>
      <c r="D399" s="84" t="s">
        <v>328</v>
      </c>
      <c r="E399" s="85" t="s">
        <v>329</v>
      </c>
      <c r="F399" s="86">
        <v>246.98</v>
      </c>
      <c r="G399" s="86">
        <v>246.98</v>
      </c>
      <c r="H399" s="86"/>
      <c r="I399" s="87"/>
    </row>
    <row r="400" ht="19.9" customHeight="1" spans="2:9">
      <c r="B400" s="83" t="s">
        <v>197</v>
      </c>
      <c r="C400" s="83" t="s">
        <v>219</v>
      </c>
      <c r="D400" s="84" t="s">
        <v>330</v>
      </c>
      <c r="E400" s="85" t="s">
        <v>331</v>
      </c>
      <c r="F400" s="86">
        <v>124.8</v>
      </c>
      <c r="G400" s="86">
        <v>124.8</v>
      </c>
      <c r="H400" s="86"/>
      <c r="I400" s="87"/>
    </row>
    <row r="401" ht="19.9" customHeight="1" spans="1:9">
      <c r="A401" s="54"/>
      <c r="B401" s="83" t="s">
        <v>197</v>
      </c>
      <c r="C401" s="83" t="s">
        <v>219</v>
      </c>
      <c r="D401" s="84" t="s">
        <v>332</v>
      </c>
      <c r="E401" s="85" t="s">
        <v>333</v>
      </c>
      <c r="F401" s="86">
        <v>124.8</v>
      </c>
      <c r="G401" s="86">
        <v>124.8</v>
      </c>
      <c r="H401" s="86"/>
      <c r="I401" s="87"/>
    </row>
    <row r="402" ht="19.9" customHeight="1" spans="2:9">
      <c r="B402" s="83" t="s">
        <v>22</v>
      </c>
      <c r="C402" s="83" t="s">
        <v>22</v>
      </c>
      <c r="D402" s="84" t="s">
        <v>223</v>
      </c>
      <c r="E402" s="85" t="s">
        <v>334</v>
      </c>
      <c r="F402" s="86">
        <v>374.32</v>
      </c>
      <c r="G402" s="86">
        <v>11.67</v>
      </c>
      <c r="H402" s="86">
        <v>362.65</v>
      </c>
      <c r="I402" s="87"/>
    </row>
    <row r="403" ht="19.9" customHeight="1" spans="1:9">
      <c r="A403" s="54"/>
      <c r="B403" s="83" t="s">
        <v>248</v>
      </c>
      <c r="C403" s="83" t="s">
        <v>193</v>
      </c>
      <c r="D403" s="84" t="s">
        <v>335</v>
      </c>
      <c r="E403" s="85" t="s">
        <v>336</v>
      </c>
      <c r="F403" s="86">
        <v>13.28</v>
      </c>
      <c r="G403" s="86"/>
      <c r="H403" s="86">
        <v>13.28</v>
      </c>
      <c r="I403" s="87"/>
    </row>
    <row r="404" ht="19.9" customHeight="1" spans="2:9">
      <c r="B404" s="83" t="s">
        <v>248</v>
      </c>
      <c r="C404" s="83" t="s">
        <v>226</v>
      </c>
      <c r="D404" s="84" t="s">
        <v>337</v>
      </c>
      <c r="E404" s="85" t="s">
        <v>338</v>
      </c>
      <c r="F404" s="86">
        <v>5.98</v>
      </c>
      <c r="G404" s="86"/>
      <c r="H404" s="86">
        <v>5.98</v>
      </c>
      <c r="I404" s="87"/>
    </row>
    <row r="405" ht="19.9" customHeight="1" spans="2:9">
      <c r="B405" s="83" t="s">
        <v>248</v>
      </c>
      <c r="C405" s="83" t="s">
        <v>230</v>
      </c>
      <c r="D405" s="84" t="s">
        <v>339</v>
      </c>
      <c r="E405" s="85" t="s">
        <v>340</v>
      </c>
      <c r="F405" s="86">
        <v>20.51</v>
      </c>
      <c r="G405" s="86"/>
      <c r="H405" s="86">
        <v>20.51</v>
      </c>
      <c r="I405" s="87"/>
    </row>
    <row r="406" ht="19.9" customHeight="1" spans="2:9">
      <c r="B406" s="83" t="s">
        <v>248</v>
      </c>
      <c r="C406" s="83" t="s">
        <v>205</v>
      </c>
      <c r="D406" s="84" t="s">
        <v>341</v>
      </c>
      <c r="E406" s="85" t="s">
        <v>342</v>
      </c>
      <c r="F406" s="86">
        <v>8.64</v>
      </c>
      <c r="G406" s="86"/>
      <c r="H406" s="86">
        <v>8.64</v>
      </c>
      <c r="I406" s="87"/>
    </row>
    <row r="407" ht="19.9" customHeight="1" spans="2:9">
      <c r="B407" s="83" t="s">
        <v>248</v>
      </c>
      <c r="C407" s="83" t="s">
        <v>211</v>
      </c>
      <c r="D407" s="84" t="s">
        <v>343</v>
      </c>
      <c r="E407" s="85" t="s">
        <v>344</v>
      </c>
      <c r="F407" s="86">
        <v>58.45</v>
      </c>
      <c r="G407" s="86"/>
      <c r="H407" s="86">
        <v>58.45</v>
      </c>
      <c r="I407" s="87"/>
    </row>
    <row r="408" ht="19.9" customHeight="1" spans="2:9">
      <c r="B408" s="83" t="s">
        <v>248</v>
      </c>
      <c r="C408" s="83" t="s">
        <v>217</v>
      </c>
      <c r="D408" s="84" t="s">
        <v>345</v>
      </c>
      <c r="E408" s="85" t="s">
        <v>346</v>
      </c>
      <c r="F408" s="86">
        <v>19.02</v>
      </c>
      <c r="G408" s="86"/>
      <c r="H408" s="86">
        <v>19.02</v>
      </c>
      <c r="I408" s="87"/>
    </row>
    <row r="409" ht="19.9" customHeight="1" spans="2:9">
      <c r="B409" s="83" t="s">
        <v>248</v>
      </c>
      <c r="C409" s="83" t="s">
        <v>240</v>
      </c>
      <c r="D409" s="84" t="s">
        <v>347</v>
      </c>
      <c r="E409" s="85" t="s">
        <v>348</v>
      </c>
      <c r="F409" s="86">
        <v>23.86</v>
      </c>
      <c r="G409" s="86"/>
      <c r="H409" s="86">
        <v>23.86</v>
      </c>
      <c r="I409" s="87"/>
    </row>
    <row r="410" ht="19.9" customHeight="1" spans="2:9">
      <c r="B410" s="83" t="s">
        <v>248</v>
      </c>
      <c r="C410" s="83" t="s">
        <v>242</v>
      </c>
      <c r="D410" s="84" t="s">
        <v>349</v>
      </c>
      <c r="E410" s="85" t="s">
        <v>350</v>
      </c>
      <c r="F410" s="86">
        <v>4.24</v>
      </c>
      <c r="G410" s="86"/>
      <c r="H410" s="86">
        <v>4.24</v>
      </c>
      <c r="I410" s="87"/>
    </row>
    <row r="411" ht="19.9" customHeight="1" spans="2:9">
      <c r="B411" s="83" t="s">
        <v>248</v>
      </c>
      <c r="C411" s="83" t="s">
        <v>246</v>
      </c>
      <c r="D411" s="84" t="s">
        <v>351</v>
      </c>
      <c r="E411" s="85" t="s">
        <v>352</v>
      </c>
      <c r="F411" s="86">
        <v>132.84</v>
      </c>
      <c r="G411" s="86"/>
      <c r="H411" s="86">
        <v>132.84</v>
      </c>
      <c r="I411" s="87"/>
    </row>
    <row r="412" ht="19.9" customHeight="1" spans="1:9">
      <c r="A412" s="54"/>
      <c r="B412" s="83" t="s">
        <v>248</v>
      </c>
      <c r="C412" s="83" t="s">
        <v>246</v>
      </c>
      <c r="D412" s="84" t="s">
        <v>353</v>
      </c>
      <c r="E412" s="85" t="s">
        <v>247</v>
      </c>
      <c r="F412" s="86">
        <v>82.54</v>
      </c>
      <c r="G412" s="86"/>
      <c r="H412" s="86">
        <v>82.54</v>
      </c>
      <c r="I412" s="87"/>
    </row>
    <row r="413" ht="19.9" customHeight="1" spans="1:9">
      <c r="A413" s="54"/>
      <c r="B413" s="83" t="s">
        <v>248</v>
      </c>
      <c r="C413" s="83" t="s">
        <v>246</v>
      </c>
      <c r="D413" s="84" t="s">
        <v>354</v>
      </c>
      <c r="E413" s="85" t="s">
        <v>355</v>
      </c>
      <c r="F413" s="86">
        <v>50.3</v>
      </c>
      <c r="G413" s="86"/>
      <c r="H413" s="86">
        <v>50.3</v>
      </c>
      <c r="I413" s="87"/>
    </row>
    <row r="414" ht="19.9" customHeight="1" spans="2:9">
      <c r="B414" s="83" t="s">
        <v>248</v>
      </c>
      <c r="C414" s="83" t="s">
        <v>251</v>
      </c>
      <c r="D414" s="84" t="s">
        <v>356</v>
      </c>
      <c r="E414" s="85" t="s">
        <v>357</v>
      </c>
      <c r="F414" s="86">
        <v>25.2</v>
      </c>
      <c r="G414" s="86"/>
      <c r="H414" s="86">
        <v>25.2</v>
      </c>
      <c r="I414" s="87"/>
    </row>
    <row r="415" ht="19.9" customHeight="1" spans="2:9">
      <c r="B415" s="83" t="s">
        <v>248</v>
      </c>
      <c r="C415" s="83" t="s">
        <v>219</v>
      </c>
      <c r="D415" s="84" t="s">
        <v>358</v>
      </c>
      <c r="E415" s="85" t="s">
        <v>359</v>
      </c>
      <c r="F415" s="86">
        <v>62.29</v>
      </c>
      <c r="G415" s="86">
        <v>11.67</v>
      </c>
      <c r="H415" s="86">
        <v>50.62</v>
      </c>
      <c r="I415" s="87"/>
    </row>
    <row r="416" ht="19.9" customHeight="1" spans="1:9">
      <c r="A416" s="54"/>
      <c r="B416" s="83" t="s">
        <v>248</v>
      </c>
      <c r="C416" s="83" t="s">
        <v>219</v>
      </c>
      <c r="D416" s="84" t="s">
        <v>360</v>
      </c>
      <c r="E416" s="85" t="s">
        <v>361</v>
      </c>
      <c r="F416" s="86">
        <v>35.35</v>
      </c>
      <c r="G416" s="86"/>
      <c r="H416" s="86">
        <v>35.35</v>
      </c>
      <c r="I416" s="87"/>
    </row>
    <row r="417" ht="19.9" customHeight="1" spans="1:9">
      <c r="A417" s="54"/>
      <c r="B417" s="83" t="s">
        <v>248</v>
      </c>
      <c r="C417" s="83" t="s">
        <v>219</v>
      </c>
      <c r="D417" s="84" t="s">
        <v>362</v>
      </c>
      <c r="E417" s="85" t="s">
        <v>363</v>
      </c>
      <c r="F417" s="86">
        <v>11.67</v>
      </c>
      <c r="G417" s="86">
        <v>11.67</v>
      </c>
      <c r="H417" s="86"/>
      <c r="I417" s="87"/>
    </row>
    <row r="418" ht="19.9" customHeight="1" spans="1:9">
      <c r="A418" s="54"/>
      <c r="B418" s="83" t="s">
        <v>248</v>
      </c>
      <c r="C418" s="83" t="s">
        <v>219</v>
      </c>
      <c r="D418" s="84" t="s">
        <v>364</v>
      </c>
      <c r="E418" s="85" t="s">
        <v>253</v>
      </c>
      <c r="F418" s="86">
        <v>15.27</v>
      </c>
      <c r="G418" s="86"/>
      <c r="H418" s="86">
        <v>15.27</v>
      </c>
      <c r="I418" s="87"/>
    </row>
    <row r="419" ht="19.9" customHeight="1" spans="2:9">
      <c r="B419" s="83" t="s">
        <v>22</v>
      </c>
      <c r="C419" s="83" t="s">
        <v>22</v>
      </c>
      <c r="D419" s="84" t="s">
        <v>258</v>
      </c>
      <c r="E419" s="85" t="s">
        <v>365</v>
      </c>
      <c r="F419" s="86">
        <v>547.1</v>
      </c>
      <c r="G419" s="86">
        <v>547.1</v>
      </c>
      <c r="H419" s="86"/>
      <c r="I419" s="87"/>
    </row>
    <row r="420" ht="19.9" customHeight="1" spans="1:9">
      <c r="A420" s="54"/>
      <c r="B420" s="83" t="s">
        <v>260</v>
      </c>
      <c r="C420" s="83" t="s">
        <v>226</v>
      </c>
      <c r="D420" s="84" t="s">
        <v>366</v>
      </c>
      <c r="E420" s="85" t="s">
        <v>367</v>
      </c>
      <c r="F420" s="86">
        <v>547.1</v>
      </c>
      <c r="G420" s="86">
        <v>547.1</v>
      </c>
      <c r="H420" s="86"/>
      <c r="I420" s="87"/>
    </row>
    <row r="421" ht="19.9" customHeight="1" spans="1:9">
      <c r="A421" s="54"/>
      <c r="B421" s="83" t="s">
        <v>260</v>
      </c>
      <c r="C421" s="83" t="s">
        <v>226</v>
      </c>
      <c r="D421" s="84" t="s">
        <v>368</v>
      </c>
      <c r="E421" s="85" t="s">
        <v>369</v>
      </c>
      <c r="F421" s="86">
        <v>4.8</v>
      </c>
      <c r="G421" s="86">
        <v>4.8</v>
      </c>
      <c r="H421" s="86"/>
      <c r="I421" s="87"/>
    </row>
    <row r="422" ht="19.9" customHeight="1" spans="1:9">
      <c r="A422" s="54"/>
      <c r="B422" s="83" t="s">
        <v>260</v>
      </c>
      <c r="C422" s="83" t="s">
        <v>226</v>
      </c>
      <c r="D422" s="84" t="s">
        <v>370</v>
      </c>
      <c r="E422" s="85" t="s">
        <v>371</v>
      </c>
      <c r="F422" s="86">
        <v>542.3</v>
      </c>
      <c r="G422" s="86">
        <v>542.3</v>
      </c>
      <c r="H422" s="86"/>
      <c r="I422" s="87"/>
    </row>
    <row r="423" ht="19.9" customHeight="1" spans="2:9">
      <c r="B423" s="83" t="s">
        <v>22</v>
      </c>
      <c r="C423" s="83" t="s">
        <v>22</v>
      </c>
      <c r="D423" s="84" t="s">
        <v>86</v>
      </c>
      <c r="E423" s="85" t="s">
        <v>136</v>
      </c>
      <c r="F423" s="86">
        <v>180.8</v>
      </c>
      <c r="G423" s="86">
        <v>165.15</v>
      </c>
      <c r="H423" s="86">
        <v>15.64</v>
      </c>
      <c r="I423" s="87"/>
    </row>
    <row r="424" ht="19.9" customHeight="1" spans="1:9">
      <c r="A424" s="54"/>
      <c r="B424" s="83" t="s">
        <v>22</v>
      </c>
      <c r="C424" s="83" t="s">
        <v>22</v>
      </c>
      <c r="D424" s="84" t="s">
        <v>192</v>
      </c>
      <c r="E424" s="85" t="s">
        <v>297</v>
      </c>
      <c r="F424" s="86">
        <v>162.09</v>
      </c>
      <c r="G424" s="86">
        <v>162.09</v>
      </c>
      <c r="H424" s="86"/>
      <c r="I424" s="87"/>
    </row>
    <row r="425" ht="19.9" customHeight="1" spans="1:9">
      <c r="A425" s="54"/>
      <c r="B425" s="83" t="s">
        <v>197</v>
      </c>
      <c r="C425" s="83" t="s">
        <v>193</v>
      </c>
      <c r="D425" s="84" t="s">
        <v>298</v>
      </c>
      <c r="E425" s="85" t="s">
        <v>299</v>
      </c>
      <c r="F425" s="86">
        <v>30.22</v>
      </c>
      <c r="G425" s="86">
        <v>30.22</v>
      </c>
      <c r="H425" s="86"/>
      <c r="I425" s="87"/>
    </row>
    <row r="426" ht="19.9" customHeight="1" spans="2:9">
      <c r="B426" s="83" t="s">
        <v>197</v>
      </c>
      <c r="C426" s="83" t="s">
        <v>195</v>
      </c>
      <c r="D426" s="84" t="s">
        <v>300</v>
      </c>
      <c r="E426" s="85" t="s">
        <v>301</v>
      </c>
      <c r="F426" s="86">
        <v>12.84</v>
      </c>
      <c r="G426" s="86">
        <v>12.84</v>
      </c>
      <c r="H426" s="86"/>
      <c r="I426" s="87"/>
    </row>
    <row r="427" ht="19.9" customHeight="1" spans="1:9">
      <c r="A427" s="54"/>
      <c r="B427" s="83" t="s">
        <v>197</v>
      </c>
      <c r="C427" s="83" t="s">
        <v>195</v>
      </c>
      <c r="D427" s="84" t="s">
        <v>302</v>
      </c>
      <c r="E427" s="85" t="s">
        <v>303</v>
      </c>
      <c r="F427" s="86">
        <v>9.62</v>
      </c>
      <c r="G427" s="86">
        <v>9.62</v>
      </c>
      <c r="H427" s="86"/>
      <c r="I427" s="87"/>
    </row>
    <row r="428" ht="19.9" customHeight="1" spans="1:9">
      <c r="A428" s="54"/>
      <c r="B428" s="83" t="s">
        <v>197</v>
      </c>
      <c r="C428" s="83" t="s">
        <v>195</v>
      </c>
      <c r="D428" s="84" t="s">
        <v>304</v>
      </c>
      <c r="E428" s="85" t="s">
        <v>305</v>
      </c>
      <c r="F428" s="86">
        <v>3.22</v>
      </c>
      <c r="G428" s="86">
        <v>3.22</v>
      </c>
      <c r="H428" s="86"/>
      <c r="I428" s="87"/>
    </row>
    <row r="429" ht="19.9" customHeight="1" spans="2:9">
      <c r="B429" s="83" t="s">
        <v>197</v>
      </c>
      <c r="C429" s="83" t="s">
        <v>201</v>
      </c>
      <c r="D429" s="84" t="s">
        <v>308</v>
      </c>
      <c r="E429" s="85" t="s">
        <v>309</v>
      </c>
      <c r="F429" s="86">
        <v>24.72</v>
      </c>
      <c r="G429" s="86">
        <v>24.72</v>
      </c>
      <c r="H429" s="86"/>
      <c r="I429" s="87"/>
    </row>
    <row r="430" ht="19.9" customHeight="1" spans="1:9">
      <c r="A430" s="54"/>
      <c r="B430" s="83" t="s">
        <v>197</v>
      </c>
      <c r="C430" s="83" t="s">
        <v>201</v>
      </c>
      <c r="D430" s="84" t="s">
        <v>312</v>
      </c>
      <c r="E430" s="85" t="s">
        <v>313</v>
      </c>
      <c r="F430" s="86">
        <v>24.72</v>
      </c>
      <c r="G430" s="86">
        <v>24.72</v>
      </c>
      <c r="H430" s="86"/>
      <c r="I430" s="87"/>
    </row>
    <row r="431" ht="19.9" customHeight="1" spans="2:9">
      <c r="B431" s="83" t="s">
        <v>197</v>
      </c>
      <c r="C431" s="83" t="s">
        <v>230</v>
      </c>
      <c r="D431" s="84" t="s">
        <v>376</v>
      </c>
      <c r="E431" s="85" t="s">
        <v>377</v>
      </c>
      <c r="F431" s="86">
        <v>22.31</v>
      </c>
      <c r="G431" s="86">
        <v>22.31</v>
      </c>
      <c r="H431" s="86"/>
      <c r="I431" s="87"/>
    </row>
    <row r="432" ht="19.9" customHeight="1" spans="2:9">
      <c r="B432" s="83" t="s">
        <v>197</v>
      </c>
      <c r="C432" s="83" t="s">
        <v>205</v>
      </c>
      <c r="D432" s="84" t="s">
        <v>314</v>
      </c>
      <c r="E432" s="85" t="s">
        <v>315</v>
      </c>
      <c r="F432" s="86">
        <v>14.73</v>
      </c>
      <c r="G432" s="86">
        <v>14.73</v>
      </c>
      <c r="H432" s="86"/>
      <c r="I432" s="87"/>
    </row>
    <row r="433" ht="19.9" customHeight="1" spans="2:9">
      <c r="B433" s="83" t="s">
        <v>197</v>
      </c>
      <c r="C433" s="83" t="s">
        <v>207</v>
      </c>
      <c r="D433" s="84" t="s">
        <v>316</v>
      </c>
      <c r="E433" s="85" t="s">
        <v>317</v>
      </c>
      <c r="F433" s="86">
        <v>7.37</v>
      </c>
      <c r="G433" s="86">
        <v>7.37</v>
      </c>
      <c r="H433" s="86"/>
      <c r="I433" s="87"/>
    </row>
    <row r="434" ht="19.9" customHeight="1" spans="2:9">
      <c r="B434" s="83" t="s">
        <v>197</v>
      </c>
      <c r="C434" s="83" t="s">
        <v>209</v>
      </c>
      <c r="D434" s="84" t="s">
        <v>318</v>
      </c>
      <c r="E434" s="85" t="s">
        <v>319</v>
      </c>
      <c r="F434" s="86">
        <v>7.95</v>
      </c>
      <c r="G434" s="86">
        <v>7.95</v>
      </c>
      <c r="H434" s="86"/>
      <c r="I434" s="87"/>
    </row>
    <row r="435" ht="19.9" customHeight="1" spans="2:9">
      <c r="B435" s="83" t="s">
        <v>197</v>
      </c>
      <c r="C435" s="83" t="s">
        <v>213</v>
      </c>
      <c r="D435" s="84" t="s">
        <v>322</v>
      </c>
      <c r="E435" s="85" t="s">
        <v>323</v>
      </c>
      <c r="F435" s="86">
        <v>2.29</v>
      </c>
      <c r="G435" s="86">
        <v>2.29</v>
      </c>
      <c r="H435" s="86"/>
      <c r="I435" s="87"/>
    </row>
    <row r="436" ht="19.9" customHeight="1" spans="1:9">
      <c r="A436" s="54"/>
      <c r="B436" s="83" t="s">
        <v>197</v>
      </c>
      <c r="C436" s="83" t="s">
        <v>213</v>
      </c>
      <c r="D436" s="84" t="s">
        <v>324</v>
      </c>
      <c r="E436" s="85" t="s">
        <v>325</v>
      </c>
      <c r="F436" s="86">
        <v>0.55</v>
      </c>
      <c r="G436" s="86">
        <v>0.55</v>
      </c>
      <c r="H436" s="86"/>
      <c r="I436" s="87"/>
    </row>
    <row r="437" ht="19.9" customHeight="1" spans="1:9">
      <c r="A437" s="54"/>
      <c r="B437" s="83" t="s">
        <v>197</v>
      </c>
      <c r="C437" s="83" t="s">
        <v>213</v>
      </c>
      <c r="D437" s="84" t="s">
        <v>326</v>
      </c>
      <c r="E437" s="85" t="s">
        <v>327</v>
      </c>
      <c r="F437" s="86">
        <v>0.23</v>
      </c>
      <c r="G437" s="86">
        <v>0.23</v>
      </c>
      <c r="H437" s="86"/>
      <c r="I437" s="87"/>
    </row>
    <row r="438" ht="19.9" customHeight="1" spans="1:9">
      <c r="A438" s="54"/>
      <c r="B438" s="83" t="s">
        <v>197</v>
      </c>
      <c r="C438" s="83" t="s">
        <v>213</v>
      </c>
      <c r="D438" s="84" t="s">
        <v>378</v>
      </c>
      <c r="E438" s="85" t="s">
        <v>379</v>
      </c>
      <c r="F438" s="86">
        <v>1.51</v>
      </c>
      <c r="G438" s="86">
        <v>1.51</v>
      </c>
      <c r="H438" s="86"/>
      <c r="I438" s="87"/>
    </row>
    <row r="439" ht="19.9" customHeight="1" spans="2:9">
      <c r="B439" s="83" t="s">
        <v>197</v>
      </c>
      <c r="C439" s="83" t="s">
        <v>217</v>
      </c>
      <c r="D439" s="84" t="s">
        <v>328</v>
      </c>
      <c r="E439" s="85" t="s">
        <v>329</v>
      </c>
      <c r="F439" s="86">
        <v>13.36</v>
      </c>
      <c r="G439" s="86">
        <v>13.36</v>
      </c>
      <c r="H439" s="86"/>
      <c r="I439" s="87"/>
    </row>
    <row r="440" ht="19.9" customHeight="1" spans="2:9">
      <c r="B440" s="83" t="s">
        <v>197</v>
      </c>
      <c r="C440" s="83" t="s">
        <v>219</v>
      </c>
      <c r="D440" s="84" t="s">
        <v>330</v>
      </c>
      <c r="E440" s="85" t="s">
        <v>331</v>
      </c>
      <c r="F440" s="86">
        <v>26.29</v>
      </c>
      <c r="G440" s="86">
        <v>26.29</v>
      </c>
      <c r="H440" s="86"/>
      <c r="I440" s="87"/>
    </row>
    <row r="441" ht="19.9" customHeight="1" spans="1:9">
      <c r="A441" s="54"/>
      <c r="B441" s="83" t="s">
        <v>197</v>
      </c>
      <c r="C441" s="83" t="s">
        <v>219</v>
      </c>
      <c r="D441" s="84" t="s">
        <v>332</v>
      </c>
      <c r="E441" s="85" t="s">
        <v>333</v>
      </c>
      <c r="F441" s="86">
        <v>26.29</v>
      </c>
      <c r="G441" s="86">
        <v>26.29</v>
      </c>
      <c r="H441" s="86"/>
      <c r="I441" s="87"/>
    </row>
    <row r="442" ht="19.9" customHeight="1" spans="2:9">
      <c r="B442" s="83" t="s">
        <v>22</v>
      </c>
      <c r="C442" s="83" t="s">
        <v>22</v>
      </c>
      <c r="D442" s="84" t="s">
        <v>223</v>
      </c>
      <c r="E442" s="85" t="s">
        <v>334</v>
      </c>
      <c r="F442" s="86">
        <v>15.69</v>
      </c>
      <c r="G442" s="86">
        <v>0.05</v>
      </c>
      <c r="H442" s="86">
        <v>15.64</v>
      </c>
      <c r="I442" s="87"/>
    </row>
    <row r="443" ht="19.9" customHeight="1" spans="1:9">
      <c r="A443" s="54"/>
      <c r="B443" s="83" t="s">
        <v>248</v>
      </c>
      <c r="C443" s="83" t="s">
        <v>193</v>
      </c>
      <c r="D443" s="84" t="s">
        <v>335</v>
      </c>
      <c r="E443" s="85" t="s">
        <v>336</v>
      </c>
      <c r="F443" s="86">
        <v>0.65</v>
      </c>
      <c r="G443" s="86"/>
      <c r="H443" s="86">
        <v>0.65</v>
      </c>
      <c r="I443" s="87"/>
    </row>
    <row r="444" ht="19.9" customHeight="1" spans="2:9">
      <c r="B444" s="83" t="s">
        <v>248</v>
      </c>
      <c r="C444" s="83" t="s">
        <v>226</v>
      </c>
      <c r="D444" s="84" t="s">
        <v>337</v>
      </c>
      <c r="E444" s="85" t="s">
        <v>338</v>
      </c>
      <c r="F444" s="86">
        <v>0.19</v>
      </c>
      <c r="G444" s="86"/>
      <c r="H444" s="86">
        <v>0.19</v>
      </c>
      <c r="I444" s="87"/>
    </row>
    <row r="445" ht="19.9" customHeight="1" spans="2:9">
      <c r="B445" s="83" t="s">
        <v>248</v>
      </c>
      <c r="C445" s="83" t="s">
        <v>230</v>
      </c>
      <c r="D445" s="84" t="s">
        <v>339</v>
      </c>
      <c r="E445" s="85" t="s">
        <v>340</v>
      </c>
      <c r="F445" s="86">
        <v>2.07</v>
      </c>
      <c r="G445" s="86"/>
      <c r="H445" s="86">
        <v>2.07</v>
      </c>
      <c r="I445" s="87"/>
    </row>
    <row r="446" ht="19.9" customHeight="1" spans="2:9">
      <c r="B446" s="83" t="s">
        <v>248</v>
      </c>
      <c r="C446" s="83" t="s">
        <v>205</v>
      </c>
      <c r="D446" s="84" t="s">
        <v>341</v>
      </c>
      <c r="E446" s="85" t="s">
        <v>342</v>
      </c>
      <c r="F446" s="86">
        <v>0.26</v>
      </c>
      <c r="G446" s="86"/>
      <c r="H446" s="86">
        <v>0.26</v>
      </c>
      <c r="I446" s="87"/>
    </row>
    <row r="447" ht="19.9" customHeight="1" spans="2:9">
      <c r="B447" s="83" t="s">
        <v>248</v>
      </c>
      <c r="C447" s="83" t="s">
        <v>211</v>
      </c>
      <c r="D447" s="84" t="s">
        <v>343</v>
      </c>
      <c r="E447" s="85" t="s">
        <v>344</v>
      </c>
      <c r="F447" s="86">
        <v>2.85</v>
      </c>
      <c r="G447" s="86"/>
      <c r="H447" s="86">
        <v>2.85</v>
      </c>
      <c r="I447" s="87"/>
    </row>
    <row r="448" ht="19.9" customHeight="1" spans="2:9">
      <c r="B448" s="83" t="s">
        <v>248</v>
      </c>
      <c r="C448" s="83" t="s">
        <v>217</v>
      </c>
      <c r="D448" s="84" t="s">
        <v>345</v>
      </c>
      <c r="E448" s="85" t="s">
        <v>346</v>
      </c>
      <c r="F448" s="86">
        <v>0.17</v>
      </c>
      <c r="G448" s="86"/>
      <c r="H448" s="86">
        <v>0.17</v>
      </c>
      <c r="I448" s="87"/>
    </row>
    <row r="449" ht="19.9" customHeight="1" spans="2:9">
      <c r="B449" s="83" t="s">
        <v>248</v>
      </c>
      <c r="C449" s="83" t="s">
        <v>240</v>
      </c>
      <c r="D449" s="84" t="s">
        <v>347</v>
      </c>
      <c r="E449" s="85" t="s">
        <v>348</v>
      </c>
      <c r="F449" s="86">
        <v>1.21</v>
      </c>
      <c r="G449" s="86"/>
      <c r="H449" s="86">
        <v>1.21</v>
      </c>
      <c r="I449" s="87"/>
    </row>
    <row r="450" ht="19.9" customHeight="1" spans="2:9">
      <c r="B450" s="83" t="s">
        <v>248</v>
      </c>
      <c r="C450" s="83" t="s">
        <v>242</v>
      </c>
      <c r="D450" s="84" t="s">
        <v>349</v>
      </c>
      <c r="E450" s="85" t="s">
        <v>350</v>
      </c>
      <c r="F450" s="86">
        <v>0.18</v>
      </c>
      <c r="G450" s="86"/>
      <c r="H450" s="86">
        <v>0.18</v>
      </c>
      <c r="I450" s="87"/>
    </row>
    <row r="451" ht="19.9" customHeight="1" spans="2:9">
      <c r="B451" s="83" t="s">
        <v>248</v>
      </c>
      <c r="C451" s="83" t="s">
        <v>246</v>
      </c>
      <c r="D451" s="84" t="s">
        <v>351</v>
      </c>
      <c r="E451" s="85" t="s">
        <v>352</v>
      </c>
      <c r="F451" s="86">
        <v>5.21</v>
      </c>
      <c r="G451" s="86"/>
      <c r="H451" s="86">
        <v>5.21</v>
      </c>
      <c r="I451" s="87"/>
    </row>
    <row r="452" ht="19.9" customHeight="1" spans="1:9">
      <c r="A452" s="54"/>
      <c r="B452" s="83" t="s">
        <v>248</v>
      </c>
      <c r="C452" s="83" t="s">
        <v>246</v>
      </c>
      <c r="D452" s="84" t="s">
        <v>353</v>
      </c>
      <c r="E452" s="85" t="s">
        <v>247</v>
      </c>
      <c r="F452" s="86">
        <v>4.13</v>
      </c>
      <c r="G452" s="86"/>
      <c r="H452" s="86">
        <v>4.13</v>
      </c>
      <c r="I452" s="87"/>
    </row>
    <row r="453" ht="19.9" customHeight="1" spans="1:9">
      <c r="A453" s="54"/>
      <c r="B453" s="83" t="s">
        <v>248</v>
      </c>
      <c r="C453" s="83" t="s">
        <v>246</v>
      </c>
      <c r="D453" s="84" t="s">
        <v>354</v>
      </c>
      <c r="E453" s="85" t="s">
        <v>355</v>
      </c>
      <c r="F453" s="86">
        <v>1.08</v>
      </c>
      <c r="G453" s="86"/>
      <c r="H453" s="86">
        <v>1.08</v>
      </c>
      <c r="I453" s="87"/>
    </row>
    <row r="454" ht="19.9" customHeight="1" spans="2:9">
      <c r="B454" s="83" t="s">
        <v>248</v>
      </c>
      <c r="C454" s="83" t="s">
        <v>219</v>
      </c>
      <c r="D454" s="84" t="s">
        <v>358</v>
      </c>
      <c r="E454" s="85" t="s">
        <v>359</v>
      </c>
      <c r="F454" s="86">
        <v>2.89</v>
      </c>
      <c r="G454" s="86">
        <v>0.05</v>
      </c>
      <c r="H454" s="86">
        <v>2.84</v>
      </c>
      <c r="I454" s="87"/>
    </row>
    <row r="455" ht="19.9" customHeight="1" spans="1:9">
      <c r="A455" s="54"/>
      <c r="B455" s="83" t="s">
        <v>248</v>
      </c>
      <c r="C455" s="83" t="s">
        <v>219</v>
      </c>
      <c r="D455" s="84" t="s">
        <v>360</v>
      </c>
      <c r="E455" s="85" t="s">
        <v>361</v>
      </c>
      <c r="F455" s="86">
        <v>1.8</v>
      </c>
      <c r="G455" s="86"/>
      <c r="H455" s="86">
        <v>1.8</v>
      </c>
      <c r="I455" s="87"/>
    </row>
    <row r="456" ht="19.9" customHeight="1" spans="1:9">
      <c r="A456" s="54"/>
      <c r="B456" s="83" t="s">
        <v>248</v>
      </c>
      <c r="C456" s="83" t="s">
        <v>219</v>
      </c>
      <c r="D456" s="84" t="s">
        <v>362</v>
      </c>
      <c r="E456" s="85" t="s">
        <v>363</v>
      </c>
      <c r="F456" s="86">
        <v>0.05</v>
      </c>
      <c r="G456" s="86">
        <v>0.05</v>
      </c>
      <c r="H456" s="86"/>
      <c r="I456" s="87"/>
    </row>
    <row r="457" ht="19.9" customHeight="1" spans="1:9">
      <c r="A457" s="54"/>
      <c r="B457" s="83" t="s">
        <v>248</v>
      </c>
      <c r="C457" s="83" t="s">
        <v>219</v>
      </c>
      <c r="D457" s="84" t="s">
        <v>364</v>
      </c>
      <c r="E457" s="85" t="s">
        <v>253</v>
      </c>
      <c r="F457" s="86">
        <v>1.04</v>
      </c>
      <c r="G457" s="86"/>
      <c r="H457" s="86">
        <v>1.04</v>
      </c>
      <c r="I457" s="87"/>
    </row>
    <row r="458" ht="19.9" customHeight="1" spans="2:9">
      <c r="B458" s="83" t="s">
        <v>22</v>
      </c>
      <c r="C458" s="83" t="s">
        <v>22</v>
      </c>
      <c r="D458" s="84" t="s">
        <v>258</v>
      </c>
      <c r="E458" s="85" t="s">
        <v>365</v>
      </c>
      <c r="F458" s="86">
        <v>3.01</v>
      </c>
      <c r="G458" s="86">
        <v>3.01</v>
      </c>
      <c r="H458" s="86"/>
      <c r="I458" s="87"/>
    </row>
    <row r="459" ht="19.9" customHeight="1" spans="1:9">
      <c r="A459" s="54"/>
      <c r="B459" s="83" t="s">
        <v>260</v>
      </c>
      <c r="C459" s="83" t="s">
        <v>226</v>
      </c>
      <c r="D459" s="84" t="s">
        <v>366</v>
      </c>
      <c r="E459" s="85" t="s">
        <v>367</v>
      </c>
      <c r="F459" s="86">
        <v>3</v>
      </c>
      <c r="G459" s="86">
        <v>3</v>
      </c>
      <c r="H459" s="86"/>
      <c r="I459" s="87"/>
    </row>
    <row r="460" ht="19.9" customHeight="1" spans="1:9">
      <c r="A460" s="54"/>
      <c r="B460" s="83" t="s">
        <v>260</v>
      </c>
      <c r="C460" s="83" t="s">
        <v>226</v>
      </c>
      <c r="D460" s="84" t="s">
        <v>370</v>
      </c>
      <c r="E460" s="85" t="s">
        <v>371</v>
      </c>
      <c r="F460" s="86">
        <v>3</v>
      </c>
      <c r="G460" s="86">
        <v>3</v>
      </c>
      <c r="H460" s="86"/>
      <c r="I460" s="87"/>
    </row>
    <row r="461" ht="19.9" customHeight="1" spans="2:9">
      <c r="B461" s="83" t="s">
        <v>260</v>
      </c>
      <c r="C461" s="83" t="s">
        <v>207</v>
      </c>
      <c r="D461" s="84" t="s">
        <v>372</v>
      </c>
      <c r="E461" s="85" t="s">
        <v>373</v>
      </c>
      <c r="F461" s="86">
        <v>0.01</v>
      </c>
      <c r="G461" s="86">
        <v>0.01</v>
      </c>
      <c r="H461" s="86"/>
      <c r="I461" s="87"/>
    </row>
    <row r="462" ht="19.9" customHeight="1" spans="1:9">
      <c r="A462" s="54"/>
      <c r="B462" s="83" t="s">
        <v>260</v>
      </c>
      <c r="C462" s="83" t="s">
        <v>207</v>
      </c>
      <c r="D462" s="84" t="s">
        <v>374</v>
      </c>
      <c r="E462" s="85" t="s">
        <v>375</v>
      </c>
      <c r="F462" s="86">
        <v>0.01</v>
      </c>
      <c r="G462" s="86">
        <v>0.01</v>
      </c>
      <c r="H462" s="86"/>
      <c r="I462" s="87"/>
    </row>
    <row r="463" ht="19.9" customHeight="1" spans="2:9">
      <c r="B463" s="83" t="s">
        <v>22</v>
      </c>
      <c r="C463" s="83" t="s">
        <v>22</v>
      </c>
      <c r="D463" s="84" t="s">
        <v>88</v>
      </c>
      <c r="E463" s="85" t="s">
        <v>138</v>
      </c>
      <c r="F463" s="86">
        <v>88.79</v>
      </c>
      <c r="G463" s="86">
        <v>78.37</v>
      </c>
      <c r="H463" s="86">
        <v>10.43</v>
      </c>
      <c r="I463" s="87"/>
    </row>
    <row r="464" ht="19.9" customHeight="1" spans="1:9">
      <c r="A464" s="54"/>
      <c r="B464" s="83" t="s">
        <v>22</v>
      </c>
      <c r="C464" s="83" t="s">
        <v>22</v>
      </c>
      <c r="D464" s="84" t="s">
        <v>192</v>
      </c>
      <c r="E464" s="85" t="s">
        <v>297</v>
      </c>
      <c r="F464" s="86">
        <v>78.36</v>
      </c>
      <c r="G464" s="86">
        <v>78.36</v>
      </c>
      <c r="H464" s="86"/>
      <c r="I464" s="87"/>
    </row>
    <row r="465" ht="19.9" customHeight="1" spans="1:9">
      <c r="A465" s="54"/>
      <c r="B465" s="83" t="s">
        <v>197</v>
      </c>
      <c r="C465" s="83" t="s">
        <v>193</v>
      </c>
      <c r="D465" s="84" t="s">
        <v>298</v>
      </c>
      <c r="E465" s="85" t="s">
        <v>299</v>
      </c>
      <c r="F465" s="86">
        <v>17.87</v>
      </c>
      <c r="G465" s="86">
        <v>17.87</v>
      </c>
      <c r="H465" s="86"/>
      <c r="I465" s="87"/>
    </row>
    <row r="466" ht="19.9" customHeight="1" spans="2:9">
      <c r="B466" s="83" t="s">
        <v>197</v>
      </c>
      <c r="C466" s="83" t="s">
        <v>195</v>
      </c>
      <c r="D466" s="84" t="s">
        <v>300</v>
      </c>
      <c r="E466" s="85" t="s">
        <v>301</v>
      </c>
      <c r="F466" s="86">
        <v>7.95</v>
      </c>
      <c r="G466" s="86">
        <v>7.95</v>
      </c>
      <c r="H466" s="86"/>
      <c r="I466" s="87"/>
    </row>
    <row r="467" ht="19.9" customHeight="1" spans="1:9">
      <c r="A467" s="54"/>
      <c r="B467" s="83" t="s">
        <v>197</v>
      </c>
      <c r="C467" s="83" t="s">
        <v>195</v>
      </c>
      <c r="D467" s="84" t="s">
        <v>302</v>
      </c>
      <c r="E467" s="85" t="s">
        <v>303</v>
      </c>
      <c r="F467" s="86">
        <v>6.28</v>
      </c>
      <c r="G467" s="86">
        <v>6.28</v>
      </c>
      <c r="H467" s="86"/>
      <c r="I467" s="87"/>
    </row>
    <row r="468" ht="19.9" customHeight="1" spans="1:9">
      <c r="A468" s="54"/>
      <c r="B468" s="83" t="s">
        <v>197</v>
      </c>
      <c r="C468" s="83" t="s">
        <v>195</v>
      </c>
      <c r="D468" s="84" t="s">
        <v>304</v>
      </c>
      <c r="E468" s="85" t="s">
        <v>305</v>
      </c>
      <c r="F468" s="86">
        <v>1.67</v>
      </c>
      <c r="G468" s="86">
        <v>1.67</v>
      </c>
      <c r="H468" s="86"/>
      <c r="I468" s="87"/>
    </row>
    <row r="469" ht="19.9" customHeight="1" spans="2:9">
      <c r="B469" s="83" t="s">
        <v>197</v>
      </c>
      <c r="C469" s="83" t="s">
        <v>201</v>
      </c>
      <c r="D469" s="84" t="s">
        <v>308</v>
      </c>
      <c r="E469" s="85" t="s">
        <v>309</v>
      </c>
      <c r="F469" s="86">
        <v>9.45</v>
      </c>
      <c r="G469" s="86">
        <v>9.45</v>
      </c>
      <c r="H469" s="86"/>
      <c r="I469" s="87"/>
    </row>
    <row r="470" ht="19.9" customHeight="1" spans="1:9">
      <c r="A470" s="54"/>
      <c r="B470" s="83" t="s">
        <v>197</v>
      </c>
      <c r="C470" s="83" t="s">
        <v>201</v>
      </c>
      <c r="D470" s="84" t="s">
        <v>312</v>
      </c>
      <c r="E470" s="85" t="s">
        <v>313</v>
      </c>
      <c r="F470" s="86">
        <v>9.45</v>
      </c>
      <c r="G470" s="86">
        <v>9.45</v>
      </c>
      <c r="H470" s="86"/>
      <c r="I470" s="87"/>
    </row>
    <row r="471" ht="19.9" customHeight="1" spans="2:9">
      <c r="B471" s="83" t="s">
        <v>197</v>
      </c>
      <c r="C471" s="83" t="s">
        <v>230</v>
      </c>
      <c r="D471" s="84" t="s">
        <v>376</v>
      </c>
      <c r="E471" s="85" t="s">
        <v>377</v>
      </c>
      <c r="F471" s="86">
        <v>16.24</v>
      </c>
      <c r="G471" s="86">
        <v>16.24</v>
      </c>
      <c r="H471" s="86"/>
      <c r="I471" s="87"/>
    </row>
    <row r="472" ht="19.9" customHeight="1" spans="2:9">
      <c r="B472" s="83" t="s">
        <v>197</v>
      </c>
      <c r="C472" s="83" t="s">
        <v>205</v>
      </c>
      <c r="D472" s="84" t="s">
        <v>314</v>
      </c>
      <c r="E472" s="85" t="s">
        <v>315</v>
      </c>
      <c r="F472" s="86">
        <v>8.45</v>
      </c>
      <c r="G472" s="86">
        <v>8.45</v>
      </c>
      <c r="H472" s="86"/>
      <c r="I472" s="87"/>
    </row>
    <row r="473" ht="19.9" customHeight="1" spans="2:9">
      <c r="B473" s="83" t="s">
        <v>197</v>
      </c>
      <c r="C473" s="83" t="s">
        <v>207</v>
      </c>
      <c r="D473" s="84" t="s">
        <v>316</v>
      </c>
      <c r="E473" s="85" t="s">
        <v>317</v>
      </c>
      <c r="F473" s="86">
        <v>4.23</v>
      </c>
      <c r="G473" s="86">
        <v>4.23</v>
      </c>
      <c r="H473" s="86"/>
      <c r="I473" s="87"/>
    </row>
    <row r="474" ht="19.9" customHeight="1" spans="2:9">
      <c r="B474" s="83" t="s">
        <v>197</v>
      </c>
      <c r="C474" s="83" t="s">
        <v>209</v>
      </c>
      <c r="D474" s="84" t="s">
        <v>318</v>
      </c>
      <c r="E474" s="85" t="s">
        <v>319</v>
      </c>
      <c r="F474" s="86">
        <v>4.8</v>
      </c>
      <c r="G474" s="86">
        <v>4.8</v>
      </c>
      <c r="H474" s="86"/>
      <c r="I474" s="87"/>
    </row>
    <row r="475" ht="19.9" customHeight="1" spans="2:9">
      <c r="B475" s="83" t="s">
        <v>197</v>
      </c>
      <c r="C475" s="83" t="s">
        <v>213</v>
      </c>
      <c r="D475" s="84" t="s">
        <v>322</v>
      </c>
      <c r="E475" s="85" t="s">
        <v>323</v>
      </c>
      <c r="F475" s="86">
        <v>1.32</v>
      </c>
      <c r="G475" s="86">
        <v>1.32</v>
      </c>
      <c r="H475" s="86"/>
      <c r="I475" s="87"/>
    </row>
    <row r="476" ht="19.9" customHeight="1" spans="1:9">
      <c r="A476" s="54"/>
      <c r="B476" s="83" t="s">
        <v>197</v>
      </c>
      <c r="C476" s="83" t="s">
        <v>213</v>
      </c>
      <c r="D476" s="84" t="s">
        <v>324</v>
      </c>
      <c r="E476" s="85" t="s">
        <v>325</v>
      </c>
      <c r="F476" s="86">
        <v>0.32</v>
      </c>
      <c r="G476" s="86">
        <v>0.32</v>
      </c>
      <c r="H476" s="86"/>
      <c r="I476" s="87"/>
    </row>
    <row r="477" ht="19.9" customHeight="1" spans="1:9">
      <c r="A477" s="54"/>
      <c r="B477" s="83" t="s">
        <v>197</v>
      </c>
      <c r="C477" s="83" t="s">
        <v>213</v>
      </c>
      <c r="D477" s="84" t="s">
        <v>326</v>
      </c>
      <c r="E477" s="85" t="s">
        <v>327</v>
      </c>
      <c r="F477" s="86">
        <v>0.14</v>
      </c>
      <c r="G477" s="86">
        <v>0.14</v>
      </c>
      <c r="H477" s="86"/>
      <c r="I477" s="87"/>
    </row>
    <row r="478" ht="19.9" customHeight="1" spans="1:9">
      <c r="A478" s="54"/>
      <c r="B478" s="83" t="s">
        <v>197</v>
      </c>
      <c r="C478" s="83" t="s">
        <v>213</v>
      </c>
      <c r="D478" s="84" t="s">
        <v>378</v>
      </c>
      <c r="E478" s="85" t="s">
        <v>379</v>
      </c>
      <c r="F478" s="86">
        <v>0.87</v>
      </c>
      <c r="G478" s="86">
        <v>0.87</v>
      </c>
      <c r="H478" s="86"/>
      <c r="I478" s="87"/>
    </row>
    <row r="479" ht="19.9" customHeight="1" spans="2:9">
      <c r="B479" s="83" t="s">
        <v>197</v>
      </c>
      <c r="C479" s="83" t="s">
        <v>217</v>
      </c>
      <c r="D479" s="84" t="s">
        <v>328</v>
      </c>
      <c r="E479" s="85" t="s">
        <v>329</v>
      </c>
      <c r="F479" s="86">
        <v>8.05</v>
      </c>
      <c r="G479" s="86">
        <v>8.05</v>
      </c>
      <c r="H479" s="86"/>
      <c r="I479" s="87"/>
    </row>
    <row r="480" ht="19.9" customHeight="1" spans="2:9">
      <c r="B480" s="83" t="s">
        <v>22</v>
      </c>
      <c r="C480" s="83" t="s">
        <v>22</v>
      </c>
      <c r="D480" s="84" t="s">
        <v>223</v>
      </c>
      <c r="E480" s="85" t="s">
        <v>334</v>
      </c>
      <c r="F480" s="86">
        <v>10.43</v>
      </c>
      <c r="G480" s="86"/>
      <c r="H480" s="86">
        <v>10.43</v>
      </c>
      <c r="I480" s="87"/>
    </row>
    <row r="481" ht="19.9" customHeight="1" spans="1:9">
      <c r="A481" s="54"/>
      <c r="B481" s="83" t="s">
        <v>248</v>
      </c>
      <c r="C481" s="83" t="s">
        <v>193</v>
      </c>
      <c r="D481" s="84" t="s">
        <v>335</v>
      </c>
      <c r="E481" s="85" t="s">
        <v>336</v>
      </c>
      <c r="F481" s="86">
        <v>0.43</v>
      </c>
      <c r="G481" s="86"/>
      <c r="H481" s="86">
        <v>0.43</v>
      </c>
      <c r="I481" s="87"/>
    </row>
    <row r="482" ht="19.9" customHeight="1" spans="2:9">
      <c r="B482" s="83" t="s">
        <v>248</v>
      </c>
      <c r="C482" s="83" t="s">
        <v>226</v>
      </c>
      <c r="D482" s="84" t="s">
        <v>337</v>
      </c>
      <c r="E482" s="85" t="s">
        <v>338</v>
      </c>
      <c r="F482" s="86">
        <v>0.13</v>
      </c>
      <c r="G482" s="86"/>
      <c r="H482" s="86">
        <v>0.13</v>
      </c>
      <c r="I482" s="87"/>
    </row>
    <row r="483" ht="19.9" customHeight="1" spans="2:9">
      <c r="B483" s="83" t="s">
        <v>248</v>
      </c>
      <c r="C483" s="83" t="s">
        <v>230</v>
      </c>
      <c r="D483" s="84" t="s">
        <v>339</v>
      </c>
      <c r="E483" s="85" t="s">
        <v>340</v>
      </c>
      <c r="F483" s="86">
        <v>0.22</v>
      </c>
      <c r="G483" s="86"/>
      <c r="H483" s="86">
        <v>0.22</v>
      </c>
      <c r="I483" s="87"/>
    </row>
    <row r="484" ht="19.9" customHeight="1" spans="2:9">
      <c r="B484" s="83" t="s">
        <v>248</v>
      </c>
      <c r="C484" s="83" t="s">
        <v>205</v>
      </c>
      <c r="D484" s="84" t="s">
        <v>341</v>
      </c>
      <c r="E484" s="85" t="s">
        <v>342</v>
      </c>
      <c r="F484" s="86">
        <v>0.17</v>
      </c>
      <c r="G484" s="86"/>
      <c r="H484" s="86">
        <v>0.17</v>
      </c>
      <c r="I484" s="87"/>
    </row>
    <row r="485" ht="19.9" customHeight="1" spans="2:9">
      <c r="B485" s="83" t="s">
        <v>248</v>
      </c>
      <c r="C485" s="83" t="s">
        <v>211</v>
      </c>
      <c r="D485" s="84" t="s">
        <v>343</v>
      </c>
      <c r="E485" s="85" t="s">
        <v>344</v>
      </c>
      <c r="F485" s="86">
        <v>3.83</v>
      </c>
      <c r="G485" s="86"/>
      <c r="H485" s="86">
        <v>3.83</v>
      </c>
      <c r="I485" s="87"/>
    </row>
    <row r="486" ht="19.9" customHeight="1" spans="2:9">
      <c r="B486" s="83" t="s">
        <v>248</v>
      </c>
      <c r="C486" s="83" t="s">
        <v>240</v>
      </c>
      <c r="D486" s="84" t="s">
        <v>347</v>
      </c>
      <c r="E486" s="85" t="s">
        <v>348</v>
      </c>
      <c r="F486" s="86">
        <v>0.69</v>
      </c>
      <c r="G486" s="86"/>
      <c r="H486" s="86">
        <v>0.69</v>
      </c>
      <c r="I486" s="87"/>
    </row>
    <row r="487" ht="19.9" customHeight="1" spans="2:9">
      <c r="B487" s="83" t="s">
        <v>248</v>
      </c>
      <c r="C487" s="83" t="s">
        <v>242</v>
      </c>
      <c r="D487" s="84" t="s">
        <v>349</v>
      </c>
      <c r="E487" s="85" t="s">
        <v>350</v>
      </c>
      <c r="F487" s="86">
        <v>0.13</v>
      </c>
      <c r="G487" s="86"/>
      <c r="H487" s="86">
        <v>0.13</v>
      </c>
      <c r="I487" s="87"/>
    </row>
    <row r="488" ht="19.9" customHeight="1" spans="2:9">
      <c r="B488" s="83" t="s">
        <v>248</v>
      </c>
      <c r="C488" s="83" t="s">
        <v>246</v>
      </c>
      <c r="D488" s="84" t="s">
        <v>351</v>
      </c>
      <c r="E488" s="85" t="s">
        <v>352</v>
      </c>
      <c r="F488" s="86">
        <v>3.12</v>
      </c>
      <c r="G488" s="86"/>
      <c r="H488" s="86">
        <v>3.12</v>
      </c>
      <c r="I488" s="87"/>
    </row>
    <row r="489" ht="19.9" customHeight="1" spans="1:9">
      <c r="A489" s="54"/>
      <c r="B489" s="83" t="s">
        <v>248</v>
      </c>
      <c r="C489" s="83" t="s">
        <v>246</v>
      </c>
      <c r="D489" s="84" t="s">
        <v>353</v>
      </c>
      <c r="E489" s="85" t="s">
        <v>247</v>
      </c>
      <c r="F489" s="86">
        <v>2.5</v>
      </c>
      <c r="G489" s="86"/>
      <c r="H489" s="86">
        <v>2.5</v>
      </c>
      <c r="I489" s="87"/>
    </row>
    <row r="490" ht="19.9" customHeight="1" spans="1:9">
      <c r="A490" s="54"/>
      <c r="B490" s="83" t="s">
        <v>248</v>
      </c>
      <c r="C490" s="83" t="s">
        <v>246</v>
      </c>
      <c r="D490" s="84" t="s">
        <v>354</v>
      </c>
      <c r="E490" s="85" t="s">
        <v>355</v>
      </c>
      <c r="F490" s="86">
        <v>0.62</v>
      </c>
      <c r="G490" s="86"/>
      <c r="H490" s="86">
        <v>0.62</v>
      </c>
      <c r="I490" s="87"/>
    </row>
    <row r="491" ht="19.9" customHeight="1" spans="2:9">
      <c r="B491" s="83" t="s">
        <v>248</v>
      </c>
      <c r="C491" s="83" t="s">
        <v>219</v>
      </c>
      <c r="D491" s="84" t="s">
        <v>358</v>
      </c>
      <c r="E491" s="85" t="s">
        <v>359</v>
      </c>
      <c r="F491" s="86">
        <v>1.7</v>
      </c>
      <c r="G491" s="86"/>
      <c r="H491" s="86">
        <v>1.7</v>
      </c>
      <c r="I491" s="87"/>
    </row>
    <row r="492" ht="19.9" customHeight="1" spans="1:9">
      <c r="A492" s="54"/>
      <c r="B492" s="83" t="s">
        <v>248</v>
      </c>
      <c r="C492" s="83" t="s">
        <v>219</v>
      </c>
      <c r="D492" s="84" t="s">
        <v>360</v>
      </c>
      <c r="E492" s="85" t="s">
        <v>361</v>
      </c>
      <c r="F492" s="86">
        <v>1.03</v>
      </c>
      <c r="G492" s="86"/>
      <c r="H492" s="86">
        <v>1.03</v>
      </c>
      <c r="I492" s="87"/>
    </row>
    <row r="493" ht="19.9" customHeight="1" spans="1:9">
      <c r="A493" s="54"/>
      <c r="B493" s="83" t="s">
        <v>248</v>
      </c>
      <c r="C493" s="83" t="s">
        <v>219</v>
      </c>
      <c r="D493" s="84" t="s">
        <v>364</v>
      </c>
      <c r="E493" s="85" t="s">
        <v>253</v>
      </c>
      <c r="F493" s="86">
        <v>0.67</v>
      </c>
      <c r="G493" s="86"/>
      <c r="H493" s="86">
        <v>0.67</v>
      </c>
      <c r="I493" s="87"/>
    </row>
    <row r="494" ht="19.9" customHeight="1" spans="2:9">
      <c r="B494" s="83" t="s">
        <v>22</v>
      </c>
      <c r="C494" s="83" t="s">
        <v>22</v>
      </c>
      <c r="D494" s="84" t="s">
        <v>258</v>
      </c>
      <c r="E494" s="85" t="s">
        <v>365</v>
      </c>
      <c r="F494" s="86">
        <v>0.01</v>
      </c>
      <c r="G494" s="86">
        <v>0.01</v>
      </c>
      <c r="H494" s="86"/>
      <c r="I494" s="87"/>
    </row>
    <row r="495" ht="19.9" customHeight="1" spans="1:9">
      <c r="A495" s="54"/>
      <c r="B495" s="83" t="s">
        <v>260</v>
      </c>
      <c r="C495" s="83" t="s">
        <v>207</v>
      </c>
      <c r="D495" s="84" t="s">
        <v>372</v>
      </c>
      <c r="E495" s="85" t="s">
        <v>373</v>
      </c>
      <c r="F495" s="86">
        <v>0.01</v>
      </c>
      <c r="G495" s="86">
        <v>0.01</v>
      </c>
      <c r="H495" s="86"/>
      <c r="I495" s="87"/>
    </row>
    <row r="496" ht="19.9" customHeight="1" spans="1:9">
      <c r="A496" s="54"/>
      <c r="B496" s="83" t="s">
        <v>260</v>
      </c>
      <c r="C496" s="83" t="s">
        <v>207</v>
      </c>
      <c r="D496" s="84" t="s">
        <v>374</v>
      </c>
      <c r="E496" s="85" t="s">
        <v>375</v>
      </c>
      <c r="F496" s="86">
        <v>0.01</v>
      </c>
      <c r="G496" s="86">
        <v>0.01</v>
      </c>
      <c r="H496" s="86"/>
      <c r="I496" s="87"/>
    </row>
    <row r="497" ht="8.5" customHeight="1" spans="1:9">
      <c r="A497" s="64"/>
      <c r="B497" s="64"/>
      <c r="C497" s="64"/>
      <c r="D497" s="88"/>
      <c r="E497" s="64"/>
      <c r="F497" s="64"/>
      <c r="G497" s="64"/>
      <c r="H497" s="64"/>
      <c r="I497" s="89"/>
    </row>
  </sheetData>
  <mergeCells count="65">
    <mergeCell ref="B1:C1"/>
    <mergeCell ref="B2:H2"/>
    <mergeCell ref="B3:E3"/>
    <mergeCell ref="B4:E4"/>
    <mergeCell ref="F4:H4"/>
    <mergeCell ref="B5:C5"/>
    <mergeCell ref="A13:A15"/>
    <mergeCell ref="A17:A18"/>
    <mergeCell ref="A24:A25"/>
    <mergeCell ref="A39:A40"/>
    <mergeCell ref="A43:A45"/>
    <mergeCell ref="A48:A49"/>
    <mergeCell ref="A56:A57"/>
    <mergeCell ref="A65:A67"/>
    <mergeCell ref="A81:A82"/>
    <mergeCell ref="A85:A87"/>
    <mergeCell ref="A97:A98"/>
    <mergeCell ref="A106:A108"/>
    <mergeCell ref="A122:A123"/>
    <mergeCell ref="A126:A128"/>
    <mergeCell ref="A138:A139"/>
    <mergeCell ref="A147:A149"/>
    <mergeCell ref="A163:A164"/>
    <mergeCell ref="A168:A170"/>
    <mergeCell ref="A173:A174"/>
    <mergeCell ref="A181:A182"/>
    <mergeCell ref="A190:A192"/>
    <mergeCell ref="A206:A207"/>
    <mergeCell ref="A211:A213"/>
    <mergeCell ref="A216:A217"/>
    <mergeCell ref="A224:A225"/>
    <mergeCell ref="A233:A235"/>
    <mergeCell ref="A247:A248"/>
    <mergeCell ref="A252:A254"/>
    <mergeCell ref="A257:A258"/>
    <mergeCell ref="A265:A266"/>
    <mergeCell ref="A274:A276"/>
    <mergeCell ref="A290:A291"/>
    <mergeCell ref="A295:A297"/>
    <mergeCell ref="A307:A308"/>
    <mergeCell ref="A316:A318"/>
    <mergeCell ref="A332:A333"/>
    <mergeCell ref="A337:A339"/>
    <mergeCell ref="A349:A350"/>
    <mergeCell ref="A358:A360"/>
    <mergeCell ref="A372:A373"/>
    <mergeCell ref="A375:A377"/>
    <mergeCell ref="A387:A388"/>
    <mergeCell ref="A396:A398"/>
    <mergeCell ref="A412:A413"/>
    <mergeCell ref="A416:A418"/>
    <mergeCell ref="A421:A422"/>
    <mergeCell ref="A427:A428"/>
    <mergeCell ref="A436:A438"/>
    <mergeCell ref="A452:A453"/>
    <mergeCell ref="A455:A457"/>
    <mergeCell ref="A467:A468"/>
    <mergeCell ref="A476:A478"/>
    <mergeCell ref="A489:A490"/>
    <mergeCell ref="A492:A493"/>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7"/>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style="35" customWidth="1"/>
    <col min="2" max="4" width="6.15" style="35" customWidth="1"/>
    <col min="5" max="5" width="13.3333333333333" style="35" customWidth="1"/>
    <col min="6" max="6" width="52" style="35" customWidth="1"/>
    <col min="7" max="7" width="16.4083333333333" style="35" customWidth="1"/>
    <col min="8" max="8" width="1.53333333333333" style="35" customWidth="1"/>
    <col min="9" max="9" width="9.76666666666667" style="35" customWidth="1"/>
    <col min="10" max="16384" width="10" style="35"/>
  </cols>
  <sheetData>
    <row r="1" ht="14.3" customHeight="1" spans="1:8">
      <c r="A1" s="46"/>
      <c r="B1" s="47"/>
      <c r="C1" s="47"/>
      <c r="D1" s="47"/>
      <c r="E1" s="45"/>
      <c r="F1" s="45"/>
      <c r="G1" s="66" t="s">
        <v>382</v>
      </c>
      <c r="H1" s="54"/>
    </row>
    <row r="2" ht="19.9" customHeight="1" spans="1:8">
      <c r="A2" s="46"/>
      <c r="B2" s="49" t="s">
        <v>383</v>
      </c>
      <c r="C2" s="49"/>
      <c r="D2" s="49"/>
      <c r="E2" s="49"/>
      <c r="F2" s="49"/>
      <c r="G2" s="49"/>
      <c r="H2" s="54" t="s">
        <v>2</v>
      </c>
    </row>
    <row r="3" ht="17.05" customHeight="1" spans="1:8">
      <c r="A3" s="50"/>
      <c r="B3" s="73" t="s">
        <v>4</v>
      </c>
      <c r="C3" s="73"/>
      <c r="D3" s="73"/>
      <c r="E3" s="73"/>
      <c r="F3" s="73"/>
      <c r="G3" s="67" t="s">
        <v>5</v>
      </c>
      <c r="H3" s="68"/>
    </row>
    <row r="4" ht="21.35" customHeight="1" spans="1:8">
      <c r="A4" s="56"/>
      <c r="B4" s="55" t="s">
        <v>94</v>
      </c>
      <c r="C4" s="55"/>
      <c r="D4" s="55"/>
      <c r="E4" s="55" t="s">
        <v>63</v>
      </c>
      <c r="F4" s="55" t="s">
        <v>64</v>
      </c>
      <c r="G4" s="55" t="s">
        <v>384</v>
      </c>
      <c r="H4" s="69"/>
    </row>
    <row r="5" ht="21.35" customHeight="1" spans="1:8">
      <c r="A5" s="56"/>
      <c r="B5" s="55" t="s">
        <v>95</v>
      </c>
      <c r="C5" s="55" t="s">
        <v>96</v>
      </c>
      <c r="D5" s="55" t="s">
        <v>97</v>
      </c>
      <c r="E5" s="55"/>
      <c r="F5" s="55"/>
      <c r="G5" s="55"/>
      <c r="H5" s="70"/>
    </row>
    <row r="6" ht="19.9" customHeight="1" spans="1:8">
      <c r="A6" s="57"/>
      <c r="B6" s="58"/>
      <c r="C6" s="58"/>
      <c r="D6" s="58"/>
      <c r="E6" s="58"/>
      <c r="F6" s="58" t="s">
        <v>65</v>
      </c>
      <c r="G6" s="59">
        <v>2426.32</v>
      </c>
      <c r="H6" s="71"/>
    </row>
    <row r="7" ht="19.9" customHeight="1" spans="1:8">
      <c r="A7" s="56"/>
      <c r="B7" s="60"/>
      <c r="C7" s="60"/>
      <c r="D7" s="60"/>
      <c r="E7" s="60"/>
      <c r="F7" s="61" t="s">
        <v>22</v>
      </c>
      <c r="G7" s="62">
        <v>2426.32</v>
      </c>
      <c r="H7" s="69"/>
    </row>
    <row r="8" ht="19.9" customHeight="1" spans="1:8">
      <c r="A8" s="56"/>
      <c r="B8" s="60"/>
      <c r="C8" s="60"/>
      <c r="D8" s="60"/>
      <c r="E8" s="60"/>
      <c r="F8" s="61" t="s">
        <v>98</v>
      </c>
      <c r="G8" s="62">
        <v>552</v>
      </c>
      <c r="H8" s="69"/>
    </row>
    <row r="9" ht="19.9" customHeight="1" spans="1:8">
      <c r="A9" s="56"/>
      <c r="B9" s="60"/>
      <c r="C9" s="60"/>
      <c r="D9" s="60"/>
      <c r="E9" s="60"/>
      <c r="F9" s="61" t="s">
        <v>103</v>
      </c>
      <c r="G9" s="62">
        <v>552</v>
      </c>
      <c r="H9" s="70"/>
    </row>
    <row r="10" ht="19.9" customHeight="1" spans="1:8">
      <c r="A10" s="56"/>
      <c r="B10" s="60" t="s">
        <v>99</v>
      </c>
      <c r="C10" s="60" t="s">
        <v>100</v>
      </c>
      <c r="D10" s="60" t="s">
        <v>102</v>
      </c>
      <c r="E10" s="60" t="s">
        <v>66</v>
      </c>
      <c r="F10" s="61" t="s">
        <v>385</v>
      </c>
      <c r="G10" s="63">
        <v>5</v>
      </c>
      <c r="H10" s="70"/>
    </row>
    <row r="11" ht="19.9" customHeight="1" spans="1:8">
      <c r="A11" s="56"/>
      <c r="B11" s="60" t="s">
        <v>99</v>
      </c>
      <c r="C11" s="60" t="s">
        <v>100</v>
      </c>
      <c r="D11" s="60" t="s">
        <v>102</v>
      </c>
      <c r="E11" s="60" t="s">
        <v>66</v>
      </c>
      <c r="F11" s="61" t="s">
        <v>386</v>
      </c>
      <c r="G11" s="63">
        <v>54</v>
      </c>
      <c r="H11" s="70"/>
    </row>
    <row r="12" ht="19.9" customHeight="1" spans="1:8">
      <c r="A12" s="56"/>
      <c r="B12" s="60" t="s">
        <v>99</v>
      </c>
      <c r="C12" s="60" t="s">
        <v>100</v>
      </c>
      <c r="D12" s="60" t="s">
        <v>102</v>
      </c>
      <c r="E12" s="60" t="s">
        <v>66</v>
      </c>
      <c r="F12" s="61" t="s">
        <v>387</v>
      </c>
      <c r="G12" s="63">
        <v>240</v>
      </c>
      <c r="H12" s="70"/>
    </row>
    <row r="13" ht="19.9" customHeight="1" spans="1:8">
      <c r="A13" s="56"/>
      <c r="B13" s="60" t="s">
        <v>99</v>
      </c>
      <c r="C13" s="60" t="s">
        <v>100</v>
      </c>
      <c r="D13" s="60" t="s">
        <v>102</v>
      </c>
      <c r="E13" s="60" t="s">
        <v>66</v>
      </c>
      <c r="F13" s="61" t="s">
        <v>388</v>
      </c>
      <c r="G13" s="63">
        <v>10</v>
      </c>
      <c r="H13" s="70"/>
    </row>
    <row r="14" ht="19.9" customHeight="1" spans="1:8">
      <c r="A14" s="56"/>
      <c r="B14" s="60" t="s">
        <v>99</v>
      </c>
      <c r="C14" s="60" t="s">
        <v>100</v>
      </c>
      <c r="D14" s="60" t="s">
        <v>102</v>
      </c>
      <c r="E14" s="60" t="s">
        <v>66</v>
      </c>
      <c r="F14" s="61" t="s">
        <v>389</v>
      </c>
      <c r="G14" s="63">
        <v>30</v>
      </c>
      <c r="H14" s="70"/>
    </row>
    <row r="15" ht="19.9" customHeight="1" spans="1:8">
      <c r="A15" s="56"/>
      <c r="B15" s="60" t="s">
        <v>99</v>
      </c>
      <c r="C15" s="60" t="s">
        <v>100</v>
      </c>
      <c r="D15" s="60" t="s">
        <v>102</v>
      </c>
      <c r="E15" s="60" t="s">
        <v>66</v>
      </c>
      <c r="F15" s="61" t="s">
        <v>390</v>
      </c>
      <c r="G15" s="63">
        <v>8</v>
      </c>
      <c r="H15" s="70"/>
    </row>
    <row r="16" ht="19.9" customHeight="1" spans="1:8">
      <c r="A16" s="56"/>
      <c r="B16" s="60" t="s">
        <v>99</v>
      </c>
      <c r="C16" s="60" t="s">
        <v>100</v>
      </c>
      <c r="D16" s="60" t="s">
        <v>102</v>
      </c>
      <c r="E16" s="60" t="s">
        <v>66</v>
      </c>
      <c r="F16" s="61" t="s">
        <v>391</v>
      </c>
      <c r="G16" s="63">
        <v>205</v>
      </c>
      <c r="H16" s="70"/>
    </row>
    <row r="17" ht="19.9" customHeight="1" spans="2:8">
      <c r="B17" s="60"/>
      <c r="C17" s="60"/>
      <c r="D17" s="60"/>
      <c r="E17" s="60"/>
      <c r="F17" s="61" t="s">
        <v>112</v>
      </c>
      <c r="G17" s="62">
        <v>63</v>
      </c>
      <c r="H17" s="69"/>
    </row>
    <row r="18" ht="19.9" customHeight="1" spans="1:8">
      <c r="A18" s="56"/>
      <c r="B18" s="60"/>
      <c r="C18" s="60"/>
      <c r="D18" s="60"/>
      <c r="E18" s="60"/>
      <c r="F18" s="61" t="s">
        <v>114</v>
      </c>
      <c r="G18" s="62">
        <v>63</v>
      </c>
      <c r="H18" s="70"/>
    </row>
    <row r="19" ht="19.9" customHeight="1" spans="1:8">
      <c r="A19" s="56"/>
      <c r="B19" s="60" t="s">
        <v>99</v>
      </c>
      <c r="C19" s="60" t="s">
        <v>113</v>
      </c>
      <c r="D19" s="60" t="s">
        <v>113</v>
      </c>
      <c r="E19" s="60" t="s">
        <v>68</v>
      </c>
      <c r="F19" s="61" t="s">
        <v>392</v>
      </c>
      <c r="G19" s="63">
        <v>10</v>
      </c>
      <c r="H19" s="70"/>
    </row>
    <row r="20" ht="19.9" customHeight="1" spans="1:8">
      <c r="A20" s="56"/>
      <c r="B20" s="60" t="s">
        <v>99</v>
      </c>
      <c r="C20" s="60" t="s">
        <v>113</v>
      </c>
      <c r="D20" s="60" t="s">
        <v>113</v>
      </c>
      <c r="E20" s="60" t="s">
        <v>68</v>
      </c>
      <c r="F20" s="61" t="s">
        <v>393</v>
      </c>
      <c r="G20" s="63">
        <v>5</v>
      </c>
      <c r="H20" s="70"/>
    </row>
    <row r="21" ht="19.9" customHeight="1" spans="1:8">
      <c r="A21" s="56"/>
      <c r="B21" s="60" t="s">
        <v>99</v>
      </c>
      <c r="C21" s="60" t="s">
        <v>113</v>
      </c>
      <c r="D21" s="60" t="s">
        <v>113</v>
      </c>
      <c r="E21" s="60" t="s">
        <v>68</v>
      </c>
      <c r="F21" s="61" t="s">
        <v>394</v>
      </c>
      <c r="G21" s="63">
        <v>8</v>
      </c>
      <c r="H21" s="70"/>
    </row>
    <row r="22" ht="19.9" customHeight="1" spans="1:8">
      <c r="A22" s="56"/>
      <c r="B22" s="60" t="s">
        <v>99</v>
      </c>
      <c r="C22" s="60" t="s">
        <v>113</v>
      </c>
      <c r="D22" s="60" t="s">
        <v>113</v>
      </c>
      <c r="E22" s="60" t="s">
        <v>68</v>
      </c>
      <c r="F22" s="61" t="s">
        <v>395</v>
      </c>
      <c r="G22" s="63">
        <v>22</v>
      </c>
      <c r="H22" s="70"/>
    </row>
    <row r="23" ht="19.9" customHeight="1" spans="1:8">
      <c r="A23" s="56"/>
      <c r="B23" s="60" t="s">
        <v>99</v>
      </c>
      <c r="C23" s="60" t="s">
        <v>113</v>
      </c>
      <c r="D23" s="60" t="s">
        <v>113</v>
      </c>
      <c r="E23" s="60" t="s">
        <v>68</v>
      </c>
      <c r="F23" s="61" t="s">
        <v>396</v>
      </c>
      <c r="G23" s="63">
        <v>10</v>
      </c>
      <c r="H23" s="70"/>
    </row>
    <row r="24" ht="19.9" customHeight="1" spans="1:8">
      <c r="A24" s="56"/>
      <c r="B24" s="60" t="s">
        <v>99</v>
      </c>
      <c r="C24" s="60" t="s">
        <v>113</v>
      </c>
      <c r="D24" s="60" t="s">
        <v>113</v>
      </c>
      <c r="E24" s="60" t="s">
        <v>68</v>
      </c>
      <c r="F24" s="61" t="s">
        <v>397</v>
      </c>
      <c r="G24" s="63">
        <v>8</v>
      </c>
      <c r="H24" s="70"/>
    </row>
    <row r="25" ht="19.9" customHeight="1" spans="2:8">
      <c r="B25" s="60"/>
      <c r="C25" s="60"/>
      <c r="D25" s="60"/>
      <c r="E25" s="60"/>
      <c r="F25" s="61" t="s">
        <v>125</v>
      </c>
      <c r="G25" s="62">
        <v>50</v>
      </c>
      <c r="H25" s="69"/>
    </row>
    <row r="26" ht="19.9" customHeight="1" spans="1:8">
      <c r="A26" s="56"/>
      <c r="B26" s="60"/>
      <c r="C26" s="60"/>
      <c r="D26" s="60"/>
      <c r="E26" s="60"/>
      <c r="F26" s="61" t="s">
        <v>126</v>
      </c>
      <c r="G26" s="62">
        <v>50</v>
      </c>
      <c r="H26" s="70"/>
    </row>
    <row r="27" ht="19.9" customHeight="1" spans="1:8">
      <c r="A27" s="56"/>
      <c r="B27" s="60" t="s">
        <v>99</v>
      </c>
      <c r="C27" s="60" t="s">
        <v>109</v>
      </c>
      <c r="D27" s="60" t="s">
        <v>102</v>
      </c>
      <c r="E27" s="60" t="s">
        <v>72</v>
      </c>
      <c r="F27" s="61" t="s">
        <v>398</v>
      </c>
      <c r="G27" s="63">
        <v>50</v>
      </c>
      <c r="H27" s="70"/>
    </row>
    <row r="28" ht="19.9" customHeight="1" spans="2:8">
      <c r="B28" s="60"/>
      <c r="C28" s="60"/>
      <c r="D28" s="60"/>
      <c r="E28" s="60"/>
      <c r="F28" s="61" t="s">
        <v>127</v>
      </c>
      <c r="G28" s="62">
        <v>394.81</v>
      </c>
      <c r="H28" s="69"/>
    </row>
    <row r="29" ht="19.9" customHeight="1" spans="1:8">
      <c r="A29" s="56"/>
      <c r="B29" s="60"/>
      <c r="C29" s="60"/>
      <c r="D29" s="60"/>
      <c r="E29" s="60"/>
      <c r="F29" s="61" t="s">
        <v>128</v>
      </c>
      <c r="G29" s="62">
        <v>394.81</v>
      </c>
      <c r="H29" s="70"/>
    </row>
    <row r="30" ht="19.9" customHeight="1" spans="1:8">
      <c r="A30" s="56"/>
      <c r="B30" s="60" t="s">
        <v>99</v>
      </c>
      <c r="C30" s="60" t="s">
        <v>102</v>
      </c>
      <c r="D30" s="60" t="s">
        <v>123</v>
      </c>
      <c r="E30" s="60" t="s">
        <v>74</v>
      </c>
      <c r="F30" s="61" t="s">
        <v>399</v>
      </c>
      <c r="G30" s="63">
        <v>10.92</v>
      </c>
      <c r="H30" s="70"/>
    </row>
    <row r="31" ht="19.9" customHeight="1" spans="1:8">
      <c r="A31" s="56"/>
      <c r="B31" s="60" t="s">
        <v>99</v>
      </c>
      <c r="C31" s="60" t="s">
        <v>102</v>
      </c>
      <c r="D31" s="60" t="s">
        <v>123</v>
      </c>
      <c r="E31" s="60" t="s">
        <v>74</v>
      </c>
      <c r="F31" s="61" t="s">
        <v>400</v>
      </c>
      <c r="G31" s="63">
        <v>10.92</v>
      </c>
      <c r="H31" s="70"/>
    </row>
    <row r="32" ht="19.9" customHeight="1" spans="1:8">
      <c r="A32" s="56"/>
      <c r="B32" s="60" t="s">
        <v>99</v>
      </c>
      <c r="C32" s="60" t="s">
        <v>102</v>
      </c>
      <c r="D32" s="60" t="s">
        <v>123</v>
      </c>
      <c r="E32" s="60" t="s">
        <v>74</v>
      </c>
      <c r="F32" s="61" t="s">
        <v>401</v>
      </c>
      <c r="G32" s="63">
        <v>4.37</v>
      </c>
      <c r="H32" s="70"/>
    </row>
    <row r="33" ht="19.9" customHeight="1" spans="1:8">
      <c r="A33" s="56"/>
      <c r="B33" s="60" t="s">
        <v>99</v>
      </c>
      <c r="C33" s="60" t="s">
        <v>102</v>
      </c>
      <c r="D33" s="60" t="s">
        <v>123</v>
      </c>
      <c r="E33" s="60" t="s">
        <v>74</v>
      </c>
      <c r="F33" s="61" t="s">
        <v>402</v>
      </c>
      <c r="G33" s="63">
        <v>153</v>
      </c>
      <c r="H33" s="70"/>
    </row>
    <row r="34" ht="19.9" customHeight="1" spans="1:8">
      <c r="A34" s="56"/>
      <c r="B34" s="60" t="s">
        <v>99</v>
      </c>
      <c r="C34" s="60" t="s">
        <v>102</v>
      </c>
      <c r="D34" s="60" t="s">
        <v>123</v>
      </c>
      <c r="E34" s="60" t="s">
        <v>74</v>
      </c>
      <c r="F34" s="61" t="s">
        <v>403</v>
      </c>
      <c r="G34" s="63">
        <v>85</v>
      </c>
      <c r="H34" s="70"/>
    </row>
    <row r="35" ht="19.9" customHeight="1" spans="1:8">
      <c r="A35" s="56"/>
      <c r="B35" s="60" t="s">
        <v>99</v>
      </c>
      <c r="C35" s="60" t="s">
        <v>102</v>
      </c>
      <c r="D35" s="60" t="s">
        <v>123</v>
      </c>
      <c r="E35" s="60" t="s">
        <v>74</v>
      </c>
      <c r="F35" s="61" t="s">
        <v>404</v>
      </c>
      <c r="G35" s="63">
        <v>21</v>
      </c>
      <c r="H35" s="70"/>
    </row>
    <row r="36" ht="19.9" customHeight="1" spans="1:8">
      <c r="A36" s="56"/>
      <c r="B36" s="60" t="s">
        <v>99</v>
      </c>
      <c r="C36" s="60" t="s">
        <v>102</v>
      </c>
      <c r="D36" s="60" t="s">
        <v>123</v>
      </c>
      <c r="E36" s="60" t="s">
        <v>74</v>
      </c>
      <c r="F36" s="61" t="s">
        <v>405</v>
      </c>
      <c r="G36" s="63">
        <v>39.6</v>
      </c>
      <c r="H36" s="70"/>
    </row>
    <row r="37" ht="19.9" customHeight="1" spans="1:8">
      <c r="A37" s="56"/>
      <c r="B37" s="60" t="s">
        <v>99</v>
      </c>
      <c r="C37" s="60" t="s">
        <v>102</v>
      </c>
      <c r="D37" s="60" t="s">
        <v>123</v>
      </c>
      <c r="E37" s="60" t="s">
        <v>74</v>
      </c>
      <c r="F37" s="61" t="s">
        <v>406</v>
      </c>
      <c r="G37" s="63">
        <v>70</v>
      </c>
      <c r="H37" s="70"/>
    </row>
    <row r="38" ht="19.9" customHeight="1" spans="2:8">
      <c r="B38" s="60"/>
      <c r="C38" s="60"/>
      <c r="D38" s="60"/>
      <c r="E38" s="60"/>
      <c r="F38" s="61" t="s">
        <v>129</v>
      </c>
      <c r="G38" s="62">
        <v>725.37</v>
      </c>
      <c r="H38" s="69"/>
    </row>
    <row r="39" ht="19.9" customHeight="1" spans="1:8">
      <c r="A39" s="56"/>
      <c r="B39" s="60"/>
      <c r="C39" s="60"/>
      <c r="D39" s="60"/>
      <c r="E39" s="60"/>
      <c r="F39" s="61" t="s">
        <v>128</v>
      </c>
      <c r="G39" s="62">
        <v>725.37</v>
      </c>
      <c r="H39" s="70"/>
    </row>
    <row r="40" ht="19.9" customHeight="1" spans="1:8">
      <c r="A40" s="56"/>
      <c r="B40" s="60" t="s">
        <v>99</v>
      </c>
      <c r="C40" s="60" t="s">
        <v>102</v>
      </c>
      <c r="D40" s="60" t="s">
        <v>123</v>
      </c>
      <c r="E40" s="60" t="s">
        <v>76</v>
      </c>
      <c r="F40" s="61" t="s">
        <v>407</v>
      </c>
      <c r="G40" s="63">
        <v>49.11</v>
      </c>
      <c r="H40" s="70"/>
    </row>
    <row r="41" ht="19.9" customHeight="1" spans="1:8">
      <c r="A41" s="56"/>
      <c r="B41" s="60" t="s">
        <v>99</v>
      </c>
      <c r="C41" s="60" t="s">
        <v>102</v>
      </c>
      <c r="D41" s="60" t="s">
        <v>123</v>
      </c>
      <c r="E41" s="60" t="s">
        <v>76</v>
      </c>
      <c r="F41" s="61" t="s">
        <v>408</v>
      </c>
      <c r="G41" s="63">
        <v>10.42</v>
      </c>
      <c r="H41" s="70"/>
    </row>
    <row r="42" ht="19.9" customHeight="1" spans="1:8">
      <c r="A42" s="56"/>
      <c r="B42" s="60" t="s">
        <v>99</v>
      </c>
      <c r="C42" s="60" t="s">
        <v>102</v>
      </c>
      <c r="D42" s="60" t="s">
        <v>123</v>
      </c>
      <c r="E42" s="60" t="s">
        <v>76</v>
      </c>
      <c r="F42" s="61" t="s">
        <v>409</v>
      </c>
      <c r="G42" s="63">
        <v>10</v>
      </c>
      <c r="H42" s="70"/>
    </row>
    <row r="43" ht="19.9" customHeight="1" spans="1:8">
      <c r="A43" s="56"/>
      <c r="B43" s="60" t="s">
        <v>99</v>
      </c>
      <c r="C43" s="60" t="s">
        <v>102</v>
      </c>
      <c r="D43" s="60" t="s">
        <v>123</v>
      </c>
      <c r="E43" s="60" t="s">
        <v>76</v>
      </c>
      <c r="F43" s="61" t="s">
        <v>410</v>
      </c>
      <c r="G43" s="63">
        <v>150</v>
      </c>
      <c r="H43" s="70"/>
    </row>
    <row r="44" ht="19.9" customHeight="1" spans="1:8">
      <c r="A44" s="56"/>
      <c r="B44" s="60" t="s">
        <v>99</v>
      </c>
      <c r="C44" s="60" t="s">
        <v>102</v>
      </c>
      <c r="D44" s="60" t="s">
        <v>123</v>
      </c>
      <c r="E44" s="60" t="s">
        <v>76</v>
      </c>
      <c r="F44" s="61" t="s">
        <v>411</v>
      </c>
      <c r="G44" s="63">
        <v>191.88</v>
      </c>
      <c r="H44" s="70"/>
    </row>
    <row r="45" ht="19.9" customHeight="1" spans="1:8">
      <c r="A45" s="56"/>
      <c r="B45" s="60" t="s">
        <v>99</v>
      </c>
      <c r="C45" s="60" t="s">
        <v>102</v>
      </c>
      <c r="D45" s="60" t="s">
        <v>123</v>
      </c>
      <c r="E45" s="60" t="s">
        <v>76</v>
      </c>
      <c r="F45" s="61" t="s">
        <v>412</v>
      </c>
      <c r="G45" s="63">
        <v>7.66</v>
      </c>
      <c r="H45" s="70"/>
    </row>
    <row r="46" ht="19.9" customHeight="1" spans="1:8">
      <c r="A46" s="56"/>
      <c r="B46" s="60" t="s">
        <v>99</v>
      </c>
      <c r="C46" s="60" t="s">
        <v>102</v>
      </c>
      <c r="D46" s="60" t="s">
        <v>123</v>
      </c>
      <c r="E46" s="60" t="s">
        <v>76</v>
      </c>
      <c r="F46" s="61" t="s">
        <v>413</v>
      </c>
      <c r="G46" s="63">
        <v>150</v>
      </c>
      <c r="H46" s="70"/>
    </row>
    <row r="47" ht="19.9" customHeight="1" spans="1:8">
      <c r="A47" s="56"/>
      <c r="B47" s="60" t="s">
        <v>99</v>
      </c>
      <c r="C47" s="60" t="s">
        <v>102</v>
      </c>
      <c r="D47" s="60" t="s">
        <v>123</v>
      </c>
      <c r="E47" s="60" t="s">
        <v>76</v>
      </c>
      <c r="F47" s="61" t="s">
        <v>414</v>
      </c>
      <c r="G47" s="63">
        <v>156.3</v>
      </c>
      <c r="H47" s="70"/>
    </row>
    <row r="48" ht="19.9" customHeight="1" spans="2:8">
      <c r="B48" s="60"/>
      <c r="C48" s="60"/>
      <c r="D48" s="60"/>
      <c r="E48" s="60"/>
      <c r="F48" s="61" t="s">
        <v>130</v>
      </c>
      <c r="G48" s="62">
        <v>103.4</v>
      </c>
      <c r="H48" s="69"/>
    </row>
    <row r="49" ht="19.9" customHeight="1" spans="1:8">
      <c r="A49" s="56"/>
      <c r="B49" s="60"/>
      <c r="C49" s="60"/>
      <c r="D49" s="60"/>
      <c r="E49" s="60"/>
      <c r="F49" s="61" t="s">
        <v>131</v>
      </c>
      <c r="G49" s="62">
        <v>103.4</v>
      </c>
      <c r="H49" s="70"/>
    </row>
    <row r="50" ht="19.9" customHeight="1" spans="1:8">
      <c r="A50" s="56"/>
      <c r="B50" s="60" t="s">
        <v>99</v>
      </c>
      <c r="C50" s="60" t="s">
        <v>102</v>
      </c>
      <c r="D50" s="60" t="s">
        <v>102</v>
      </c>
      <c r="E50" s="60" t="s">
        <v>78</v>
      </c>
      <c r="F50" s="61" t="s">
        <v>415</v>
      </c>
      <c r="G50" s="63">
        <v>83.16</v>
      </c>
      <c r="H50" s="70"/>
    </row>
    <row r="51" ht="19.9" customHeight="1" spans="1:8">
      <c r="A51" s="56"/>
      <c r="B51" s="60" t="s">
        <v>99</v>
      </c>
      <c r="C51" s="60" t="s">
        <v>102</v>
      </c>
      <c r="D51" s="60" t="s">
        <v>102</v>
      </c>
      <c r="E51" s="60" t="s">
        <v>78</v>
      </c>
      <c r="F51" s="61" t="s">
        <v>342</v>
      </c>
      <c r="G51" s="63">
        <v>2.6</v>
      </c>
      <c r="H51" s="70"/>
    </row>
    <row r="52" ht="19.9" customHeight="1" spans="1:8">
      <c r="A52" s="56"/>
      <c r="B52" s="60" t="s">
        <v>99</v>
      </c>
      <c r="C52" s="60" t="s">
        <v>102</v>
      </c>
      <c r="D52" s="60" t="s">
        <v>102</v>
      </c>
      <c r="E52" s="60" t="s">
        <v>78</v>
      </c>
      <c r="F52" s="61" t="s">
        <v>416</v>
      </c>
      <c r="G52" s="63">
        <v>17.64</v>
      </c>
      <c r="H52" s="70"/>
    </row>
    <row r="53" ht="19.9" customHeight="1" spans="2:8">
      <c r="B53" s="60"/>
      <c r="C53" s="60"/>
      <c r="D53" s="60"/>
      <c r="E53" s="60"/>
      <c r="F53" s="61" t="s">
        <v>132</v>
      </c>
      <c r="G53" s="62">
        <v>207.8</v>
      </c>
      <c r="H53" s="69"/>
    </row>
    <row r="54" ht="19.9" customHeight="1" spans="1:8">
      <c r="A54" s="56"/>
      <c r="B54" s="60"/>
      <c r="C54" s="60"/>
      <c r="D54" s="60"/>
      <c r="E54" s="60"/>
      <c r="F54" s="61" t="s">
        <v>131</v>
      </c>
      <c r="G54" s="62">
        <v>207.8</v>
      </c>
      <c r="H54" s="70"/>
    </row>
    <row r="55" ht="19.9" customHeight="1" spans="1:8">
      <c r="A55" s="56"/>
      <c r="B55" s="60" t="s">
        <v>99</v>
      </c>
      <c r="C55" s="60" t="s">
        <v>102</v>
      </c>
      <c r="D55" s="60" t="s">
        <v>102</v>
      </c>
      <c r="E55" s="60" t="s">
        <v>80</v>
      </c>
      <c r="F55" s="61" t="s">
        <v>417</v>
      </c>
      <c r="G55" s="63">
        <v>27</v>
      </c>
      <c r="H55" s="70"/>
    </row>
    <row r="56" ht="19.9" customHeight="1" spans="1:8">
      <c r="A56" s="56"/>
      <c r="B56" s="60" t="s">
        <v>99</v>
      </c>
      <c r="C56" s="60" t="s">
        <v>102</v>
      </c>
      <c r="D56" s="60" t="s">
        <v>102</v>
      </c>
      <c r="E56" s="60" t="s">
        <v>80</v>
      </c>
      <c r="F56" s="61" t="s">
        <v>418</v>
      </c>
      <c r="G56" s="63">
        <v>16.3</v>
      </c>
      <c r="H56" s="70"/>
    </row>
    <row r="57" ht="19.9" customHeight="1" spans="1:8">
      <c r="A57" s="56"/>
      <c r="B57" s="60" t="s">
        <v>99</v>
      </c>
      <c r="C57" s="60" t="s">
        <v>102</v>
      </c>
      <c r="D57" s="60" t="s">
        <v>102</v>
      </c>
      <c r="E57" s="60" t="s">
        <v>80</v>
      </c>
      <c r="F57" s="61" t="s">
        <v>419</v>
      </c>
      <c r="G57" s="63">
        <v>3.26</v>
      </c>
      <c r="H57" s="70"/>
    </row>
    <row r="58" ht="19.9" customHeight="1" spans="1:8">
      <c r="A58" s="56"/>
      <c r="B58" s="60" t="s">
        <v>99</v>
      </c>
      <c r="C58" s="60" t="s">
        <v>102</v>
      </c>
      <c r="D58" s="60" t="s">
        <v>102</v>
      </c>
      <c r="E58" s="60" t="s">
        <v>80</v>
      </c>
      <c r="F58" s="61" t="s">
        <v>420</v>
      </c>
      <c r="G58" s="63">
        <v>75.24</v>
      </c>
      <c r="H58" s="70"/>
    </row>
    <row r="59" ht="19.9" customHeight="1" spans="1:8">
      <c r="A59" s="56"/>
      <c r="B59" s="60" t="s">
        <v>99</v>
      </c>
      <c r="C59" s="60" t="s">
        <v>102</v>
      </c>
      <c r="D59" s="60" t="s">
        <v>102</v>
      </c>
      <c r="E59" s="60" t="s">
        <v>80</v>
      </c>
      <c r="F59" s="61" t="s">
        <v>421</v>
      </c>
      <c r="G59" s="63">
        <v>80</v>
      </c>
      <c r="H59" s="70"/>
    </row>
    <row r="60" ht="19.9" customHeight="1" spans="1:8">
      <c r="A60" s="56"/>
      <c r="B60" s="60" t="s">
        <v>99</v>
      </c>
      <c r="C60" s="60" t="s">
        <v>102</v>
      </c>
      <c r="D60" s="60" t="s">
        <v>102</v>
      </c>
      <c r="E60" s="60" t="s">
        <v>80</v>
      </c>
      <c r="F60" s="61" t="s">
        <v>422</v>
      </c>
      <c r="G60" s="63">
        <v>4</v>
      </c>
      <c r="H60" s="70"/>
    </row>
    <row r="61" ht="19.9" customHeight="1" spans="1:8">
      <c r="A61" s="56"/>
      <c r="B61" s="60" t="s">
        <v>99</v>
      </c>
      <c r="C61" s="60" t="s">
        <v>102</v>
      </c>
      <c r="D61" s="60" t="s">
        <v>102</v>
      </c>
      <c r="E61" s="60" t="s">
        <v>80</v>
      </c>
      <c r="F61" s="61" t="s">
        <v>423</v>
      </c>
      <c r="G61" s="63">
        <v>2</v>
      </c>
      <c r="H61" s="70"/>
    </row>
    <row r="62" ht="19.9" customHeight="1" spans="2:8">
      <c r="B62" s="60"/>
      <c r="C62" s="60"/>
      <c r="D62" s="60"/>
      <c r="E62" s="60"/>
      <c r="F62" s="61" t="s">
        <v>133</v>
      </c>
      <c r="G62" s="62">
        <v>65.34</v>
      </c>
      <c r="H62" s="69"/>
    </row>
    <row r="63" ht="19.9" customHeight="1" spans="1:8">
      <c r="A63" s="56"/>
      <c r="B63" s="60"/>
      <c r="C63" s="60"/>
      <c r="D63" s="60"/>
      <c r="E63" s="60"/>
      <c r="F63" s="61" t="s">
        <v>134</v>
      </c>
      <c r="G63" s="62">
        <v>65.34</v>
      </c>
      <c r="H63" s="70"/>
    </row>
    <row r="64" ht="19.9" customHeight="1" spans="1:8">
      <c r="A64" s="56"/>
      <c r="B64" s="60" t="s">
        <v>99</v>
      </c>
      <c r="C64" s="60" t="s">
        <v>102</v>
      </c>
      <c r="D64" s="60" t="s">
        <v>100</v>
      </c>
      <c r="E64" s="60" t="s">
        <v>82</v>
      </c>
      <c r="F64" s="61" t="s">
        <v>424</v>
      </c>
      <c r="G64" s="63">
        <v>43</v>
      </c>
      <c r="H64" s="70"/>
    </row>
    <row r="65" ht="19.9" customHeight="1" spans="1:8">
      <c r="A65" s="56"/>
      <c r="B65" s="60" t="s">
        <v>99</v>
      </c>
      <c r="C65" s="60" t="s">
        <v>102</v>
      </c>
      <c r="D65" s="60" t="s">
        <v>100</v>
      </c>
      <c r="E65" s="60" t="s">
        <v>82</v>
      </c>
      <c r="F65" s="61" t="s">
        <v>425</v>
      </c>
      <c r="G65" s="63">
        <v>20.34</v>
      </c>
      <c r="H65" s="70"/>
    </row>
    <row r="66" ht="19.9" customHeight="1" spans="1:8">
      <c r="A66" s="56"/>
      <c r="B66" s="60" t="s">
        <v>99</v>
      </c>
      <c r="C66" s="60" t="s">
        <v>102</v>
      </c>
      <c r="D66" s="60" t="s">
        <v>100</v>
      </c>
      <c r="E66" s="60" t="s">
        <v>82</v>
      </c>
      <c r="F66" s="61" t="s">
        <v>426</v>
      </c>
      <c r="G66" s="63">
        <v>2</v>
      </c>
      <c r="H66" s="70"/>
    </row>
    <row r="67" ht="19.9" customHeight="1" spans="2:8">
      <c r="B67" s="60"/>
      <c r="C67" s="60"/>
      <c r="D67" s="60"/>
      <c r="E67" s="60"/>
      <c r="F67" s="61" t="s">
        <v>135</v>
      </c>
      <c r="G67" s="62">
        <v>149.6</v>
      </c>
      <c r="H67" s="69"/>
    </row>
    <row r="68" ht="19.9" customHeight="1" spans="1:8">
      <c r="A68" s="56"/>
      <c r="B68" s="60"/>
      <c r="C68" s="60"/>
      <c r="D68" s="60"/>
      <c r="E68" s="60"/>
      <c r="F68" s="61" t="s">
        <v>126</v>
      </c>
      <c r="G68" s="62">
        <v>149.6</v>
      </c>
      <c r="H68" s="70"/>
    </row>
    <row r="69" ht="19.9" customHeight="1" spans="1:8">
      <c r="A69" s="56"/>
      <c r="B69" s="60" t="s">
        <v>99</v>
      </c>
      <c r="C69" s="60" t="s">
        <v>109</v>
      </c>
      <c r="D69" s="60" t="s">
        <v>102</v>
      </c>
      <c r="E69" s="60" t="s">
        <v>84</v>
      </c>
      <c r="F69" s="61" t="s">
        <v>427</v>
      </c>
      <c r="G69" s="63">
        <v>10</v>
      </c>
      <c r="H69" s="70"/>
    </row>
    <row r="70" ht="19.9" customHeight="1" spans="1:8">
      <c r="A70" s="56"/>
      <c r="B70" s="60" t="s">
        <v>99</v>
      </c>
      <c r="C70" s="60" t="s">
        <v>109</v>
      </c>
      <c r="D70" s="60" t="s">
        <v>102</v>
      </c>
      <c r="E70" s="60" t="s">
        <v>84</v>
      </c>
      <c r="F70" s="61" t="s">
        <v>428</v>
      </c>
      <c r="G70" s="63">
        <v>42.2</v>
      </c>
      <c r="H70" s="70"/>
    </row>
    <row r="71" ht="19.9" customHeight="1" spans="1:8">
      <c r="A71" s="56"/>
      <c r="B71" s="60" t="s">
        <v>99</v>
      </c>
      <c r="C71" s="60" t="s">
        <v>109</v>
      </c>
      <c r="D71" s="60" t="s">
        <v>102</v>
      </c>
      <c r="E71" s="60" t="s">
        <v>84</v>
      </c>
      <c r="F71" s="61" t="s">
        <v>429</v>
      </c>
      <c r="G71" s="63">
        <v>10</v>
      </c>
      <c r="H71" s="70"/>
    </row>
    <row r="72" ht="19.9" customHeight="1" spans="1:8">
      <c r="A72" s="56"/>
      <c r="B72" s="60" t="s">
        <v>99</v>
      </c>
      <c r="C72" s="60" t="s">
        <v>109</v>
      </c>
      <c r="D72" s="60" t="s">
        <v>102</v>
      </c>
      <c r="E72" s="60" t="s">
        <v>84</v>
      </c>
      <c r="F72" s="61" t="s">
        <v>430</v>
      </c>
      <c r="G72" s="63">
        <v>8</v>
      </c>
      <c r="H72" s="70"/>
    </row>
    <row r="73" ht="19.9" customHeight="1" spans="1:8">
      <c r="A73" s="56"/>
      <c r="B73" s="60" t="s">
        <v>99</v>
      </c>
      <c r="C73" s="60" t="s">
        <v>109</v>
      </c>
      <c r="D73" s="60" t="s">
        <v>102</v>
      </c>
      <c r="E73" s="60" t="s">
        <v>84</v>
      </c>
      <c r="F73" s="61" t="s">
        <v>431</v>
      </c>
      <c r="G73" s="63">
        <v>79.4</v>
      </c>
      <c r="H73" s="70"/>
    </row>
    <row r="74" ht="19.9" customHeight="1" spans="2:8">
      <c r="B74" s="60"/>
      <c r="C74" s="60"/>
      <c r="D74" s="60"/>
      <c r="E74" s="60"/>
      <c r="F74" s="61" t="s">
        <v>136</v>
      </c>
      <c r="G74" s="62">
        <v>115</v>
      </c>
      <c r="H74" s="69"/>
    </row>
    <row r="75" ht="19.9" customHeight="1" spans="1:8">
      <c r="A75" s="56"/>
      <c r="B75" s="60"/>
      <c r="C75" s="60"/>
      <c r="D75" s="60"/>
      <c r="E75" s="60"/>
      <c r="F75" s="61" t="s">
        <v>137</v>
      </c>
      <c r="G75" s="62">
        <v>115</v>
      </c>
      <c r="H75" s="70"/>
    </row>
    <row r="76" ht="19.9" customHeight="1" spans="1:8">
      <c r="A76" s="56"/>
      <c r="B76" s="60" t="s">
        <v>99</v>
      </c>
      <c r="C76" s="60" t="s">
        <v>102</v>
      </c>
      <c r="D76" s="60" t="s">
        <v>113</v>
      </c>
      <c r="E76" s="60" t="s">
        <v>86</v>
      </c>
      <c r="F76" s="61" t="s">
        <v>432</v>
      </c>
      <c r="G76" s="63">
        <v>115</v>
      </c>
      <c r="H76" s="70"/>
    </row>
    <row r="77" ht="8.5" customHeight="1" spans="1:8">
      <c r="A77" s="64"/>
      <c r="B77" s="65"/>
      <c r="C77" s="65"/>
      <c r="D77" s="65"/>
      <c r="E77" s="65"/>
      <c r="F77" s="64"/>
      <c r="G77" s="64"/>
      <c r="H77" s="72"/>
    </row>
  </sheetData>
  <mergeCells count="15">
    <mergeCell ref="B1:D1"/>
    <mergeCell ref="B2:G2"/>
    <mergeCell ref="B3:F3"/>
    <mergeCell ref="B4:D4"/>
    <mergeCell ref="A10:A16"/>
    <mergeCell ref="A19:A24"/>
    <mergeCell ref="A30:A37"/>
    <mergeCell ref="A40:A47"/>
    <mergeCell ref="A50:A52"/>
    <mergeCell ref="A55:A61"/>
    <mergeCell ref="A64:A66"/>
    <mergeCell ref="A69:A73"/>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2025-02-15T07:54:00Z</dcterms:created>
  <dcterms:modified xsi:type="dcterms:W3CDTF">2025-02-15T08:57:30Z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8631976AF3C24B44A969BDA5306A1C3C_12</vt:lpwstr>
  </property>
  <property fmtid="{D5CDD505-2E9C-101B-9397-08002B2CF9AE}" pid="3" name="KSOProductBuildVer">
    <vt:lpwstr>2052-12.1.0.19770</vt:lpwstr>
  </property>
</Properties>
</file>