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ers\DELL\Desktop\报公开\"/>
    </mc:Choice>
  </mc:AlternateContent>
  <bookViews>
    <workbookView xWindow="0" yWindow="0" windowWidth="28245" windowHeight="12360"/>
  </bookViews>
  <sheets>
    <sheet name="40-新增一般债务和专项债务项目" sheetId="1" r:id="rId1"/>
  </sheets>
  <definedNames>
    <definedName name="_______________A01">#REF!</definedName>
    <definedName name="___1A01_">#REF!</definedName>
    <definedName name="__1A01_">#REF!</definedName>
    <definedName name="__A01">#REF!</definedName>
    <definedName name="_1A01_">#REF!</definedName>
    <definedName name="_2A01_">#REF!</definedName>
    <definedName name="_A01">#REF!</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#N/A</definedName>
    <definedName name="_xlnm.Print_Titles">#N/A</definedName>
    <definedName name="s">#N/A</definedName>
    <definedName name="地区名称">#REF!</definedName>
    <definedName name="支出">#REF!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1" l="1"/>
  <c r="C51" i="1"/>
  <c r="C50" i="1"/>
  <c r="C49" i="1"/>
  <c r="C48" i="1"/>
  <c r="C47" i="1"/>
  <c r="C46" i="1"/>
  <c r="C45" i="1"/>
  <c r="C44" i="1"/>
  <c r="C43" i="1"/>
  <c r="C42" i="1"/>
  <c r="C41" i="1"/>
  <c r="C40" i="1"/>
  <c r="C39" i="1"/>
  <c r="C33" i="1"/>
  <c r="C32" i="1"/>
  <c r="C31" i="1"/>
  <c r="C26" i="1"/>
  <c r="C25" i="1"/>
  <c r="C24" i="1"/>
  <c r="C23" i="1"/>
  <c r="C22" i="1"/>
  <c r="C21" i="1"/>
  <c r="F15" i="1"/>
  <c r="F6" i="1" s="1"/>
  <c r="D15" i="1"/>
  <c r="C15" i="1"/>
  <c r="C14" i="1"/>
  <c r="C13" i="1"/>
  <c r="C12" i="1"/>
  <c r="C11" i="1"/>
  <c r="C10" i="1"/>
  <c r="C9" i="1"/>
  <c r="C7" i="1" s="1"/>
  <c r="C6" i="1" s="1"/>
  <c r="C8" i="1"/>
  <c r="F7" i="1"/>
  <c r="D7" i="1"/>
  <c r="D6" i="1"/>
</calcChain>
</file>

<file path=xl/sharedStrings.xml><?xml version="1.0" encoding="utf-8"?>
<sst xmlns="http://schemas.openxmlformats.org/spreadsheetml/2006/main" count="193" uniqueCount="89">
  <si>
    <t>表40</t>
  </si>
  <si>
    <r>
      <rPr>
        <sz val="11"/>
        <color indexed="8"/>
        <rFont val="宋体"/>
        <family val="3"/>
        <charset val="134"/>
      </rPr>
      <t xml:space="preserve"> </t>
    </r>
    <r>
      <rPr>
        <b/>
        <sz val="11"/>
        <color indexed="8"/>
        <rFont val="宋体"/>
        <family val="3"/>
        <charset val="134"/>
      </rPr>
      <t>阿坝州</t>
    </r>
    <r>
      <rPr>
        <b/>
        <sz val="11"/>
        <color indexed="8"/>
        <rFont val="宋体"/>
        <family val="3"/>
        <charset val="134"/>
      </rPr>
      <t>2023</t>
    </r>
    <r>
      <rPr>
        <b/>
        <sz val="11"/>
        <color indexed="8"/>
        <rFont val="宋体"/>
        <family val="3"/>
        <charset val="134"/>
      </rPr>
      <t>年度新增一般债务和专项债务项目年限情况和项目实施情况表</t>
    </r>
    <r>
      <rPr>
        <b/>
        <sz val="5"/>
        <color indexed="8"/>
        <rFont val="宋体"/>
        <family val="3"/>
        <charset val="134"/>
      </rPr>
      <t/>
    </r>
    <phoneticPr fontId="3" type="noConversion"/>
  </si>
  <si>
    <t>单位：万元</t>
  </si>
  <si>
    <t>区域</t>
  </si>
  <si>
    <t>项目安排</t>
  </si>
  <si>
    <t>发行合计</t>
  </si>
  <si>
    <t xml:space="preserve">  一般债券</t>
  </si>
  <si>
    <t>专项债券</t>
  </si>
  <si>
    <t>投向领域</t>
  </si>
  <si>
    <t>备 注</t>
  </si>
  <si>
    <t>发行金额</t>
  </si>
  <si>
    <t>发行年限</t>
  </si>
  <si>
    <t>全州合计数</t>
  </si>
  <si>
    <t>一、州本级小计</t>
  </si>
  <si>
    <t>州本级</t>
  </si>
  <si>
    <t>四川省阿坝州民族高级中学（阿坝州田径场）提升改造工程</t>
  </si>
  <si>
    <t>7年期</t>
  </si>
  <si>
    <t>教育</t>
  </si>
  <si>
    <t>10年期</t>
  </si>
  <si>
    <t>阿坝职业学院南校区建设项目</t>
  </si>
  <si>
    <t>30年期</t>
  </si>
  <si>
    <t>阿坝职业学院东校区建设项目</t>
  </si>
  <si>
    <t>2021年四川省文旅大会道路提升保障项目</t>
  </si>
  <si>
    <t>交通</t>
  </si>
  <si>
    <t>阿坝职业学院校内实训基地提质改造项目</t>
  </si>
  <si>
    <t>15年期</t>
  </si>
  <si>
    <t>职业教育</t>
  </si>
  <si>
    <t>二、县( 市)小计</t>
  </si>
  <si>
    <t>马尔康市</t>
  </si>
  <si>
    <t>马尔康市危旧桥梁重建工程项目</t>
  </si>
  <si>
    <t>市政基础设施</t>
  </si>
  <si>
    <t>马尔康市城市环境质量提升（房屋建筑）工程（州级）</t>
  </si>
  <si>
    <t>马尔康城市环境质量提升（房屋建筑）工程（市级）</t>
  </si>
  <si>
    <t>马尔康市X004草茸路（草登乡至阿坝界段）美丽乡村路项目</t>
  </si>
  <si>
    <t>S453马尔康市沙尔宗至大藏段灾后重建工程</t>
  </si>
  <si>
    <t>阿坝县</t>
  </si>
  <si>
    <t>阿坝县X102茸草路（茸安乡至草登乡段）幸福美丽乡村路</t>
  </si>
  <si>
    <t>S452垮沙乡至柯河乡段灾害修复整治工程</t>
  </si>
  <si>
    <t>阿坝县S220安羌镇至茸安乡段灾害修复整治工程</t>
  </si>
  <si>
    <t>金川县</t>
  </si>
  <si>
    <t>金川县庆宁乡地质灾害点绕避项目</t>
  </si>
  <si>
    <t>地灾治理</t>
  </si>
  <si>
    <t>若尔盖</t>
  </si>
  <si>
    <t>若尔盖县国道213老城段辅道综合提升建设项目</t>
  </si>
  <si>
    <t>红原县</t>
  </si>
  <si>
    <t>红原县高中强基工程</t>
  </si>
  <si>
    <t>壤塘县</t>
  </si>
  <si>
    <t>壤塘县垃圾压缩中转站及配套设施建设项目（一期）</t>
  </si>
  <si>
    <t>城镇污水垃圾收集处理</t>
  </si>
  <si>
    <t>国道227线壤塘县吾依乡八格都寨灾害绕避复线项目</t>
  </si>
  <si>
    <t>壤塘县中壤塘镇老区寨内道路修复</t>
  </si>
  <si>
    <t>壤塘县集中供暖技术升级改造项目</t>
  </si>
  <si>
    <t>汶川县</t>
  </si>
  <si>
    <t>阿坝州传染病医院（汶川院区）建设项目</t>
  </si>
  <si>
    <t>公共卫生设施</t>
  </si>
  <si>
    <t>若尔盖县</t>
  </si>
  <si>
    <t>松潘县</t>
  </si>
  <si>
    <t>川青铁路松潘站站前广场配套设施项目</t>
  </si>
  <si>
    <t>综合交通枢纽</t>
  </si>
  <si>
    <t>壤塘县客运站改扩建建设项目</t>
  </si>
  <si>
    <t>壤塘县吾伊乡章腊沟基础设施提升改造项目</t>
  </si>
  <si>
    <t>壤塘县中壤塘镇查托村查托组齐麦沟滑坡治理工程</t>
  </si>
  <si>
    <t>壤塘县城镇供水取水口维修改造项目</t>
  </si>
  <si>
    <t>壤塘县农村基础设施建设项目(2023年南木达镇阿加村基础设施）</t>
  </si>
  <si>
    <t>汶川县七盘沟中小微绿色科技园及其配套基础设施建设项目</t>
  </si>
  <si>
    <t>20年期</t>
  </si>
  <si>
    <t>产业园区基础设施</t>
  </si>
  <si>
    <t>汶川县阿尔沟旅游扶贫综合开发项目及配套基础设施建设</t>
  </si>
  <si>
    <t>文化旅游</t>
  </si>
  <si>
    <t>黑水县</t>
  </si>
  <si>
    <t>黑水县省级全域旅游示范区文旅基础设施建设项目</t>
  </si>
  <si>
    <t>2022年黑水县老旧小区改造及配套基础设施建设工程</t>
  </si>
  <si>
    <t>城镇老旧小区改造</t>
  </si>
  <si>
    <t>阿坝州松潘县人民医院优质高效医疗服务体系及综合救治能力提升项目</t>
  </si>
  <si>
    <t>马尔康市赶羊沟水厂输水管网建设项目</t>
  </si>
  <si>
    <t>供水</t>
  </si>
  <si>
    <t>理县</t>
  </si>
  <si>
    <t>理县县城停车场建设项目</t>
  </si>
  <si>
    <t>城市停车场</t>
  </si>
  <si>
    <t>阿坝县莲宝叶则景区珠姆沟基础设施建设工程</t>
  </si>
  <si>
    <t>茂县</t>
  </si>
  <si>
    <t>茂县火车站配套基础设施项目</t>
  </si>
  <si>
    <t>小金县</t>
  </si>
  <si>
    <t>小金县沃日镇乡村振兴农文旅融合一体化建设项目</t>
  </si>
  <si>
    <t>农业</t>
  </si>
  <si>
    <t>若尔盖国家公园一湾广场地下停车场建设项目</t>
  </si>
  <si>
    <t>茂县河西片区智慧停车场提升改造项目</t>
  </si>
  <si>
    <t>红原县农村农旅融合发展示范项目</t>
  </si>
  <si>
    <t>理县县城停车场建设项目二期</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</si>
</sst>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10">
    <font>
      <sz val="11"/>
      <color indexed="8"/>
      <name val="宋体"/>
      <family val="3"/>
      <charset val="134"/>
    </font>
    <font>
      <sz val="11"/>
      <color indexed="8"/>
      <name val="宋体"/>
      <family val="3"/>
      <charset val="134"/>
    </font>
    <font>
      <b/>
      <sz val="11"/>
      <color indexed="8"/>
      <name val="宋体"/>
      <family val="3"/>
      <charset val="134"/>
    </font>
    <font>
      <sz val="9"/>
      <name val="宋体"/>
      <family val="3"/>
      <charset val="134"/>
    </font>
    <font>
      <b/>
      <sz val="5"/>
      <color indexed="8"/>
      <name val="宋体"/>
      <family val="3"/>
      <charset val="134"/>
    </font>
    <font>
      <sz val="8"/>
      <color indexed="8"/>
      <name val="宋体"/>
      <family val="3"/>
      <charset val="134"/>
    </font>
    <font>
      <b/>
      <sz val="10"/>
      <color indexed="8"/>
      <name val="宋体"/>
      <family val="3"/>
      <charset val="134"/>
    </font>
    <font>
      <b/>
      <sz val="11"/>
      <color indexed="8"/>
      <name val="Arial"/>
      <family val="2"/>
    </font>
    <font>
      <sz val="9"/>
      <color indexed="8"/>
      <name val="方正仿宋_GBK"/>
      <charset val="134"/>
    </font>
    <font>
      <sz val="9"/>
      <color indexed="8"/>
      <name val="宋体"/>
      <family val="3"/>
      <charset val="134"/>
    </font>
  </fonts>
  <fills count="2">
    <fill>
      <patternFill patternType="none"/>
    </fill>
    <fill>
      <patternFill patternType="gray125"/>
    </fill>
  </fills>
  <borders count="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applyProtection="0">
      <alignment vertical="center"/>
    </xf>
  </cellStyleXfs>
  <cellXfs count="25">
    <xf numFmtId="0" fontId="0" fillId="0" borderId="0" xfId="0">
      <alignment vertical="center"/>
    </xf>
    <xf numFmtId="49" fontId="2" fillId="0" borderId="0" xfId="0" applyNumberFormat="1" applyFont="1" applyAlignment="1" applyProtection="1">
      <alignment horizontal="left" vertical="top" wrapText="1"/>
    </xf>
    <xf numFmtId="49" fontId="1" fillId="0" borderId="0" xfId="0" applyNumberFormat="1" applyFont="1" applyAlignment="1" applyProtection="1">
      <alignment horizontal="left" vertical="top" wrapText="1"/>
    </xf>
    <xf numFmtId="49" fontId="1" fillId="0" borderId="0" xfId="0" applyNumberFormat="1" applyFont="1" applyAlignment="1" applyProtection="1">
      <alignment horizontal="center" vertical="top" wrapText="1"/>
    </xf>
    <xf numFmtId="0" fontId="1" fillId="0" borderId="0" xfId="0" applyFont="1" applyProtection="1">
      <alignment vertical="center"/>
    </xf>
    <xf numFmtId="49" fontId="1" fillId="0" borderId="0" xfId="0" applyNumberFormat="1" applyFont="1" applyAlignment="1" applyProtection="1">
      <alignment horizontal="center" vertical="center" wrapText="1"/>
    </xf>
    <xf numFmtId="49" fontId="1" fillId="0" borderId="0" xfId="0" applyNumberFormat="1" applyFont="1" applyAlignment="1" applyProtection="1">
      <alignment horizontal="center" vertical="center" wrapText="1"/>
    </xf>
    <xf numFmtId="49" fontId="5" fillId="0" borderId="0" xfId="0" applyNumberFormat="1" applyFont="1" applyAlignment="1" applyProtection="1">
      <alignment horizontal="center" vertical="center" wrapText="1"/>
    </xf>
    <xf numFmtId="49" fontId="5" fillId="0" borderId="0" xfId="0" applyNumberFormat="1" applyFont="1" applyAlignment="1" applyProtection="1">
      <alignment horizontal="right" vertical="center" wrapText="1"/>
    </xf>
    <xf numFmtId="49" fontId="6" fillId="0" borderId="1" xfId="0" applyNumberFormat="1" applyFont="1" applyBorder="1" applyAlignment="1" applyProtection="1">
      <alignment horizontal="center" vertical="center" wrapText="1"/>
    </xf>
    <xf numFmtId="49" fontId="7" fillId="0" borderId="0" xfId="0" applyNumberFormat="1" applyFont="1" applyAlignment="1" applyProtection="1">
      <alignment horizontal="left" vertical="top" wrapText="1"/>
    </xf>
    <xf numFmtId="49" fontId="6" fillId="0" borderId="1" xfId="0" applyNumberFormat="1" applyFont="1" applyBorder="1" applyAlignment="1" applyProtection="1">
      <alignment horizontal="center" vertical="center" wrapText="1"/>
    </xf>
    <xf numFmtId="176" fontId="6" fillId="0" borderId="1" xfId="0" applyNumberFormat="1"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2" xfId="0" applyFont="1" applyBorder="1" applyAlignment="1" applyProtection="1">
      <alignment horizontal="left" vertical="center" wrapText="1"/>
    </xf>
    <xf numFmtId="176" fontId="8" fillId="0" borderId="1"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176" fontId="8" fillId="0" borderId="2" xfId="0" applyNumberFormat="1"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49" fontId="9" fillId="0" borderId="0" xfId="0" applyNumberFormat="1" applyFont="1" applyAlignment="1" applyProtection="1">
      <alignment horizontal="left" vertical="top" wrapText="1"/>
    </xf>
    <xf numFmtId="0" fontId="0" fillId="0" borderId="0" xfId="0" applyProtection="1">
      <alignment vertical="center"/>
    </xf>
    <xf numFmtId="177" fontId="6" fillId="0" borderId="1" xfId="0" applyNumberFormat="1" applyFont="1" applyBorder="1" applyAlignment="1" applyProtection="1">
      <alignment horizontal="center" vertical="center" wrapText="1"/>
    </xf>
    <xf numFmtId="0" fontId="8" fillId="0" borderId="2" xfId="0" applyFont="1" applyBorder="1" applyAlignment="1" applyProtection="1">
      <alignment horizontal="left" vertical="center"/>
    </xf>
    <xf numFmtId="49" fontId="5" fillId="0" borderId="1" xfId="0" applyNumberFormat="1" applyFont="1" applyBorder="1" applyAlignment="1" applyProtection="1">
      <alignment horizontal="left" vertical="center" wrapText="1"/>
    </xf>
    <xf numFmtId="49" fontId="9" fillId="0" borderId="1" xfId="0" applyNumberFormat="1" applyFont="1" applyBorder="1" applyAlignment="1" applyProtection="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10"/>
  </sheetPr>
  <dimension ref="A1:IV52"/>
  <sheetViews>
    <sheetView tabSelected="1" zoomScaleNormal="100" zoomScaleSheetLayoutView="100" workbookViewId="0">
      <selection activeCell="D19" sqref="D19"/>
    </sheetView>
  </sheetViews>
  <sheetFormatPr defaultRowHeight="13.5"/>
  <cols>
    <col min="1" max="1" width="10.5" style="2" customWidth="1"/>
    <col min="2" max="2" width="36.625" style="2" customWidth="1"/>
    <col min="3" max="4" width="21" style="2" customWidth="1"/>
    <col min="5" max="5" width="15.625" style="2" customWidth="1"/>
    <col min="6" max="6" width="21" style="2" customWidth="1"/>
    <col min="7" max="7" width="15.625" style="2" customWidth="1"/>
    <col min="8" max="8" width="18.875" style="3" customWidth="1"/>
    <col min="9" max="9" width="30" style="3" customWidth="1"/>
    <col min="10" max="16384" width="9" style="4"/>
  </cols>
  <sheetData>
    <row r="1" spans="1:256">
      <c r="A1" s="1" t="s">
        <v>0</v>
      </c>
    </row>
    <row r="2" spans="1:256" s="6" customFormat="1" ht="31.5" customHeight="1">
      <c r="A2" s="5" t="s">
        <v>1</v>
      </c>
      <c r="B2" s="5"/>
      <c r="C2" s="5"/>
      <c r="D2" s="5"/>
      <c r="E2" s="5"/>
      <c r="F2" s="5"/>
      <c r="G2" s="5"/>
      <c r="H2" s="5"/>
      <c r="I2" s="5"/>
    </row>
    <row r="3" spans="1:256" s="6" customFormat="1" ht="16.899999999999999" customHeight="1">
      <c r="H3" s="7"/>
      <c r="I3" s="8" t="s">
        <v>2</v>
      </c>
    </row>
    <row r="4" spans="1:256" s="10" customFormat="1" ht="28.5" customHeight="1">
      <c r="A4" s="9" t="s">
        <v>3</v>
      </c>
      <c r="B4" s="9" t="s">
        <v>4</v>
      </c>
      <c r="C4" s="9" t="s">
        <v>5</v>
      </c>
      <c r="D4" s="9" t="s">
        <v>6</v>
      </c>
      <c r="E4" s="9"/>
      <c r="F4" s="9" t="s">
        <v>7</v>
      </c>
      <c r="G4" s="9"/>
      <c r="H4" s="9" t="s">
        <v>8</v>
      </c>
      <c r="I4" s="9" t="s">
        <v>9</v>
      </c>
    </row>
    <row r="5" spans="1:256" s="10" customFormat="1" ht="28.5" customHeight="1">
      <c r="A5" s="9"/>
      <c r="B5" s="9"/>
      <c r="C5" s="9"/>
      <c r="D5" s="11" t="s">
        <v>10</v>
      </c>
      <c r="E5" s="11" t="s">
        <v>11</v>
      </c>
      <c r="F5" s="11" t="s">
        <v>10</v>
      </c>
      <c r="G5" s="11" t="s">
        <v>11</v>
      </c>
      <c r="H5" s="9"/>
      <c r="I5" s="9"/>
    </row>
    <row r="6" spans="1:256" s="10" customFormat="1" ht="28.5" customHeight="1">
      <c r="A6" s="9" t="s">
        <v>12</v>
      </c>
      <c r="B6" s="9"/>
      <c r="C6" s="12">
        <f>C7+C15</f>
        <v>154400</v>
      </c>
      <c r="D6" s="12">
        <f>D7+D15</f>
        <v>72800</v>
      </c>
      <c r="E6" s="11"/>
      <c r="F6" s="12">
        <f>F7+F15</f>
        <v>81600</v>
      </c>
      <c r="G6" s="11"/>
      <c r="H6" s="11"/>
      <c r="I6" s="11"/>
    </row>
    <row r="7" spans="1:256" s="10" customFormat="1" ht="28.5" customHeight="1">
      <c r="A7" s="9" t="s">
        <v>13</v>
      </c>
      <c r="B7" s="9"/>
      <c r="C7" s="12">
        <f>SUM(C8:C14)</f>
        <v>25325</v>
      </c>
      <c r="D7" s="12">
        <f>SUM(D8:D14)</f>
        <v>22825</v>
      </c>
      <c r="E7" s="11"/>
      <c r="F7" s="12">
        <f>SUM(F8:F14)</f>
        <v>2500</v>
      </c>
      <c r="G7" s="11"/>
      <c r="H7" s="11"/>
      <c r="I7" s="11"/>
    </row>
    <row r="8" spans="1:256" s="19" customFormat="1" ht="28.5" customHeight="1">
      <c r="A8" s="13" t="s">
        <v>14</v>
      </c>
      <c r="B8" s="14" t="s">
        <v>15</v>
      </c>
      <c r="C8" s="15">
        <f t="shared" ref="C8:C14" si="0">D8+F8</f>
        <v>704</v>
      </c>
      <c r="D8" s="15">
        <v>704</v>
      </c>
      <c r="E8" s="16" t="s">
        <v>16</v>
      </c>
      <c r="F8" s="17"/>
      <c r="G8" s="16"/>
      <c r="H8" s="16" t="s">
        <v>17</v>
      </c>
      <c r="I8" s="18"/>
    </row>
    <row r="9" spans="1:256" s="19" customFormat="1" ht="28.5" customHeight="1">
      <c r="A9" s="13" t="s">
        <v>14</v>
      </c>
      <c r="B9" s="14" t="s">
        <v>15</v>
      </c>
      <c r="C9" s="15">
        <f t="shared" si="0"/>
        <v>1596</v>
      </c>
      <c r="D9" s="15">
        <v>1596</v>
      </c>
      <c r="E9" s="16" t="s">
        <v>18</v>
      </c>
      <c r="F9" s="17"/>
      <c r="G9" s="16"/>
      <c r="H9" s="16" t="s">
        <v>17</v>
      </c>
      <c r="I9" s="18"/>
    </row>
    <row r="10" spans="1:256" s="19" customFormat="1" ht="28.5" customHeight="1">
      <c r="A10" s="13" t="s">
        <v>14</v>
      </c>
      <c r="B10" s="14" t="s">
        <v>19</v>
      </c>
      <c r="C10" s="15">
        <f t="shared" si="0"/>
        <v>669</v>
      </c>
      <c r="D10" s="15">
        <v>669</v>
      </c>
      <c r="E10" s="16" t="s">
        <v>20</v>
      </c>
      <c r="F10" s="17"/>
      <c r="G10" s="16"/>
      <c r="H10" s="16" t="s">
        <v>17</v>
      </c>
      <c r="I10" s="18"/>
    </row>
    <row r="11" spans="1:256" s="19" customFormat="1" ht="28.5" customHeight="1">
      <c r="A11" s="13" t="s">
        <v>14</v>
      </c>
      <c r="B11" s="14" t="s">
        <v>19</v>
      </c>
      <c r="C11" s="15">
        <f t="shared" si="0"/>
        <v>1331</v>
      </c>
      <c r="D11" s="15">
        <v>1331</v>
      </c>
      <c r="E11" s="16" t="s">
        <v>20</v>
      </c>
      <c r="F11" s="17"/>
      <c r="G11" s="16"/>
      <c r="H11" s="16" t="s">
        <v>17</v>
      </c>
      <c r="I11" s="18"/>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s="19" customFormat="1" ht="28.5" customHeight="1">
      <c r="A12" s="13" t="s">
        <v>14</v>
      </c>
      <c r="B12" s="14" t="s">
        <v>21</v>
      </c>
      <c r="C12" s="15">
        <f t="shared" si="0"/>
        <v>8000</v>
      </c>
      <c r="D12" s="15">
        <v>8000</v>
      </c>
      <c r="E12" s="16" t="s">
        <v>16</v>
      </c>
      <c r="F12" s="17"/>
      <c r="G12" s="16"/>
      <c r="H12" s="16" t="s">
        <v>17</v>
      </c>
      <c r="I12" s="18"/>
    </row>
    <row r="13" spans="1:256" s="19" customFormat="1" ht="28.5" customHeight="1">
      <c r="A13" s="13" t="s">
        <v>14</v>
      </c>
      <c r="B13" s="14" t="s">
        <v>22</v>
      </c>
      <c r="C13" s="15">
        <f t="shared" si="0"/>
        <v>10525</v>
      </c>
      <c r="D13" s="15">
        <v>10525</v>
      </c>
      <c r="E13" s="16" t="s">
        <v>20</v>
      </c>
      <c r="F13" s="17"/>
      <c r="G13" s="16"/>
      <c r="H13" s="16" t="s">
        <v>23</v>
      </c>
      <c r="I13" s="18"/>
    </row>
    <row r="14" spans="1:256" s="19" customFormat="1" ht="28.5" customHeight="1">
      <c r="A14" s="13" t="s">
        <v>14</v>
      </c>
      <c r="B14" s="14" t="s">
        <v>24</v>
      </c>
      <c r="C14" s="15">
        <f t="shared" si="0"/>
        <v>2500</v>
      </c>
      <c r="D14" s="15"/>
      <c r="E14" s="16"/>
      <c r="F14" s="17">
        <v>2500</v>
      </c>
      <c r="G14" s="16" t="s">
        <v>25</v>
      </c>
      <c r="H14" s="16" t="s">
        <v>26</v>
      </c>
      <c r="I14" s="18"/>
    </row>
    <row r="15" spans="1:256" s="10" customFormat="1" ht="28.5" customHeight="1">
      <c r="A15" s="9" t="s">
        <v>27</v>
      </c>
      <c r="B15" s="9"/>
      <c r="C15" s="12">
        <f>SUM(C16:C52)</f>
        <v>129075</v>
      </c>
      <c r="D15" s="12">
        <f>SUM(D16:D52)</f>
        <v>49975</v>
      </c>
      <c r="E15" s="21"/>
      <c r="F15" s="12">
        <f>SUM(F16:F52)</f>
        <v>79100</v>
      </c>
      <c r="G15" s="21"/>
      <c r="H15" s="21"/>
      <c r="I15" s="21"/>
    </row>
    <row r="16" spans="1:256" s="19" customFormat="1" ht="28.5" customHeight="1">
      <c r="A16" s="22" t="s">
        <v>28</v>
      </c>
      <c r="B16" s="14" t="s">
        <v>29</v>
      </c>
      <c r="C16" s="15">
        <v>750</v>
      </c>
      <c r="D16" s="15">
        <v>750</v>
      </c>
      <c r="E16" s="13" t="s">
        <v>16</v>
      </c>
      <c r="F16" s="17"/>
      <c r="G16" s="16"/>
      <c r="H16" s="16" t="s">
        <v>30</v>
      </c>
      <c r="I16" s="18"/>
    </row>
    <row r="17" spans="1:9" s="19" customFormat="1" ht="28.5" customHeight="1">
      <c r="A17" s="22" t="s">
        <v>28</v>
      </c>
      <c r="B17" s="14" t="s">
        <v>31</v>
      </c>
      <c r="C17" s="15">
        <v>10000</v>
      </c>
      <c r="D17" s="15">
        <v>10000</v>
      </c>
      <c r="E17" s="13" t="s">
        <v>16</v>
      </c>
      <c r="F17" s="17"/>
      <c r="G17" s="16"/>
      <c r="H17" s="16" t="s">
        <v>30</v>
      </c>
      <c r="I17" s="18"/>
    </row>
    <row r="18" spans="1:9" s="19" customFormat="1" ht="28.5" customHeight="1">
      <c r="A18" s="22" t="s">
        <v>28</v>
      </c>
      <c r="B18" s="14" t="s">
        <v>32</v>
      </c>
      <c r="C18" s="15">
        <v>10000</v>
      </c>
      <c r="D18" s="15">
        <v>10000</v>
      </c>
      <c r="E18" s="13" t="s">
        <v>16</v>
      </c>
      <c r="F18" s="17"/>
      <c r="G18" s="16"/>
      <c r="H18" s="16" t="s">
        <v>30</v>
      </c>
      <c r="I18" s="18"/>
    </row>
    <row r="19" spans="1:9" s="19" customFormat="1" ht="28.5" customHeight="1">
      <c r="A19" s="22" t="s">
        <v>28</v>
      </c>
      <c r="B19" s="14" t="s">
        <v>33</v>
      </c>
      <c r="C19" s="15">
        <v>1750</v>
      </c>
      <c r="D19" s="15">
        <v>1750</v>
      </c>
      <c r="E19" s="13" t="s">
        <v>16</v>
      </c>
      <c r="F19" s="17"/>
      <c r="G19" s="16"/>
      <c r="H19" s="16" t="s">
        <v>23</v>
      </c>
      <c r="I19" s="18"/>
    </row>
    <row r="20" spans="1:9" s="19" customFormat="1" ht="28.5" customHeight="1">
      <c r="A20" s="22" t="s">
        <v>28</v>
      </c>
      <c r="B20" s="14" t="s">
        <v>34</v>
      </c>
      <c r="C20" s="15">
        <v>2500</v>
      </c>
      <c r="D20" s="15">
        <v>2500</v>
      </c>
      <c r="E20" s="13" t="s">
        <v>16</v>
      </c>
      <c r="F20" s="17"/>
      <c r="G20" s="16"/>
      <c r="H20" s="16" t="s">
        <v>23</v>
      </c>
      <c r="I20" s="18"/>
    </row>
    <row r="21" spans="1:9" s="19" customFormat="1" ht="28.5" customHeight="1">
      <c r="A21" s="22" t="s">
        <v>35</v>
      </c>
      <c r="B21" s="14" t="s">
        <v>36</v>
      </c>
      <c r="C21" s="15">
        <f t="shared" ref="C21:C26" si="1">D21+F21</f>
        <v>1680</v>
      </c>
      <c r="D21" s="15">
        <v>1680</v>
      </c>
      <c r="E21" s="13" t="s">
        <v>18</v>
      </c>
      <c r="F21" s="17"/>
      <c r="G21" s="16"/>
      <c r="H21" s="16" t="s">
        <v>23</v>
      </c>
      <c r="I21" s="18"/>
    </row>
    <row r="22" spans="1:9" s="19" customFormat="1" ht="28.5" customHeight="1">
      <c r="A22" s="22" t="s">
        <v>35</v>
      </c>
      <c r="B22" s="14" t="s">
        <v>37</v>
      </c>
      <c r="C22" s="15">
        <f t="shared" si="1"/>
        <v>2500</v>
      </c>
      <c r="D22" s="15">
        <v>2500</v>
      </c>
      <c r="E22" s="13" t="s">
        <v>18</v>
      </c>
      <c r="F22" s="17"/>
      <c r="G22" s="16"/>
      <c r="H22" s="16" t="s">
        <v>23</v>
      </c>
      <c r="I22" s="18"/>
    </row>
    <row r="23" spans="1:9" s="19" customFormat="1" ht="28.5" customHeight="1">
      <c r="A23" s="22" t="s">
        <v>35</v>
      </c>
      <c r="B23" s="14" t="s">
        <v>38</v>
      </c>
      <c r="C23" s="15">
        <f t="shared" si="1"/>
        <v>820</v>
      </c>
      <c r="D23" s="15">
        <v>820</v>
      </c>
      <c r="E23" s="13" t="s">
        <v>18</v>
      </c>
      <c r="F23" s="17"/>
      <c r="G23" s="16"/>
      <c r="H23" s="16" t="s">
        <v>23</v>
      </c>
      <c r="I23" s="18"/>
    </row>
    <row r="24" spans="1:9" s="19" customFormat="1" ht="28.5" customHeight="1">
      <c r="A24" s="22" t="s">
        <v>39</v>
      </c>
      <c r="B24" s="14" t="s">
        <v>40</v>
      </c>
      <c r="C24" s="15">
        <f t="shared" si="1"/>
        <v>875</v>
      </c>
      <c r="D24" s="15">
        <v>875</v>
      </c>
      <c r="E24" s="13" t="s">
        <v>18</v>
      </c>
      <c r="F24" s="17"/>
      <c r="G24" s="16"/>
      <c r="H24" s="16" t="s">
        <v>41</v>
      </c>
      <c r="I24" s="18"/>
    </row>
    <row r="25" spans="1:9" s="19" customFormat="1" ht="28.5" customHeight="1">
      <c r="A25" s="22" t="s">
        <v>42</v>
      </c>
      <c r="B25" s="14" t="s">
        <v>43</v>
      </c>
      <c r="C25" s="15">
        <f t="shared" si="1"/>
        <v>2400</v>
      </c>
      <c r="D25" s="15">
        <v>2400</v>
      </c>
      <c r="E25" s="13" t="s">
        <v>18</v>
      </c>
      <c r="F25" s="17"/>
      <c r="G25" s="16"/>
      <c r="H25" s="16" t="s">
        <v>23</v>
      </c>
      <c r="I25" s="18"/>
    </row>
    <row r="26" spans="1:9" s="19" customFormat="1" ht="28.5" customHeight="1">
      <c r="A26" s="22" t="s">
        <v>44</v>
      </c>
      <c r="B26" s="14" t="s">
        <v>45</v>
      </c>
      <c r="C26" s="15">
        <f t="shared" si="1"/>
        <v>1600</v>
      </c>
      <c r="D26" s="15">
        <v>1600</v>
      </c>
      <c r="E26" s="13" t="s">
        <v>18</v>
      </c>
      <c r="F26" s="17"/>
      <c r="G26" s="16"/>
      <c r="H26" s="16" t="s">
        <v>17</v>
      </c>
      <c r="I26" s="18"/>
    </row>
    <row r="27" spans="1:9" s="19" customFormat="1" ht="28.5" customHeight="1">
      <c r="A27" s="22" t="s">
        <v>46</v>
      </c>
      <c r="B27" s="14" t="s">
        <v>47</v>
      </c>
      <c r="C27" s="15">
        <v>2269</v>
      </c>
      <c r="D27" s="15">
        <v>2269</v>
      </c>
      <c r="E27" s="13" t="s">
        <v>18</v>
      </c>
      <c r="F27" s="17"/>
      <c r="G27" s="16"/>
      <c r="H27" s="16" t="s">
        <v>48</v>
      </c>
      <c r="I27" s="23"/>
    </row>
    <row r="28" spans="1:9" s="19" customFormat="1" ht="28.5" customHeight="1">
      <c r="A28" s="22" t="s">
        <v>46</v>
      </c>
      <c r="B28" s="14" t="s">
        <v>49</v>
      </c>
      <c r="C28" s="15">
        <v>578</v>
      </c>
      <c r="D28" s="15">
        <v>578</v>
      </c>
      <c r="E28" s="13" t="s">
        <v>18</v>
      </c>
      <c r="F28" s="17"/>
      <c r="G28" s="16"/>
      <c r="H28" s="16" t="s">
        <v>23</v>
      </c>
      <c r="I28" s="24"/>
    </row>
    <row r="29" spans="1:9" s="19" customFormat="1" ht="28.5" customHeight="1">
      <c r="A29" s="22" t="s">
        <v>46</v>
      </c>
      <c r="B29" s="14" t="s">
        <v>50</v>
      </c>
      <c r="C29" s="15">
        <v>100</v>
      </c>
      <c r="D29" s="15">
        <v>100</v>
      </c>
      <c r="E29" s="13" t="s">
        <v>18</v>
      </c>
      <c r="F29" s="17"/>
      <c r="G29" s="16"/>
      <c r="H29" s="16" t="s">
        <v>23</v>
      </c>
      <c r="I29" s="24"/>
    </row>
    <row r="30" spans="1:9" s="19" customFormat="1" ht="28.5" customHeight="1">
      <c r="A30" s="22" t="s">
        <v>46</v>
      </c>
      <c r="B30" s="14" t="s">
        <v>51</v>
      </c>
      <c r="C30" s="15">
        <v>153</v>
      </c>
      <c r="D30" s="15">
        <v>153</v>
      </c>
      <c r="E30" s="13" t="s">
        <v>18</v>
      </c>
      <c r="F30" s="17"/>
      <c r="G30" s="16"/>
      <c r="H30" s="16" t="s">
        <v>30</v>
      </c>
      <c r="I30" s="24"/>
    </row>
    <row r="31" spans="1:9" s="19" customFormat="1" ht="28.5" customHeight="1">
      <c r="A31" s="22" t="s">
        <v>52</v>
      </c>
      <c r="B31" s="14" t="s">
        <v>53</v>
      </c>
      <c r="C31" s="15">
        <f>D31+F31</f>
        <v>5000</v>
      </c>
      <c r="D31" s="15">
        <v>5000</v>
      </c>
      <c r="E31" s="13" t="s">
        <v>16</v>
      </c>
      <c r="F31" s="17"/>
      <c r="G31" s="16"/>
      <c r="H31" s="16" t="s">
        <v>54</v>
      </c>
      <c r="I31" s="18"/>
    </row>
    <row r="32" spans="1:9" s="19" customFormat="1" ht="28.5" customHeight="1">
      <c r="A32" s="22" t="s">
        <v>55</v>
      </c>
      <c r="B32" s="14" t="s">
        <v>43</v>
      </c>
      <c r="C32" s="15">
        <f>D32+F32</f>
        <v>2000</v>
      </c>
      <c r="D32" s="15">
        <v>2000</v>
      </c>
      <c r="E32" s="13" t="s">
        <v>16</v>
      </c>
      <c r="F32" s="17"/>
      <c r="G32" s="16"/>
      <c r="H32" s="16" t="s">
        <v>23</v>
      </c>
      <c r="I32" s="18"/>
    </row>
    <row r="33" spans="1:9" s="19" customFormat="1" ht="28.5" customHeight="1">
      <c r="A33" s="22" t="s">
        <v>56</v>
      </c>
      <c r="B33" s="14" t="s">
        <v>57</v>
      </c>
      <c r="C33" s="15">
        <f>D33+F33</f>
        <v>3000</v>
      </c>
      <c r="D33" s="15">
        <v>3000</v>
      </c>
      <c r="E33" s="13" t="s">
        <v>16</v>
      </c>
      <c r="F33" s="17"/>
      <c r="G33" s="16"/>
      <c r="H33" s="16" t="s">
        <v>58</v>
      </c>
      <c r="I33" s="18"/>
    </row>
    <row r="34" spans="1:9" s="19" customFormat="1" ht="28.5" customHeight="1">
      <c r="A34" s="22" t="s">
        <v>46</v>
      </c>
      <c r="B34" s="14" t="s">
        <v>59</v>
      </c>
      <c r="C34" s="15">
        <v>500</v>
      </c>
      <c r="D34" s="15">
        <v>500</v>
      </c>
      <c r="E34" s="13" t="s">
        <v>16</v>
      </c>
      <c r="F34" s="17"/>
      <c r="G34" s="16"/>
      <c r="H34" s="16" t="s">
        <v>30</v>
      </c>
      <c r="I34" s="18"/>
    </row>
    <row r="35" spans="1:9" s="19" customFormat="1" ht="28.5" customHeight="1">
      <c r="A35" s="22" t="s">
        <v>46</v>
      </c>
      <c r="B35" s="14" t="s">
        <v>60</v>
      </c>
      <c r="C35" s="15">
        <v>1076.97</v>
      </c>
      <c r="D35" s="15">
        <v>1076.97</v>
      </c>
      <c r="E35" s="13" t="s">
        <v>16</v>
      </c>
      <c r="F35" s="17"/>
      <c r="G35" s="16"/>
      <c r="H35" s="16" t="s">
        <v>23</v>
      </c>
      <c r="I35" s="18"/>
    </row>
    <row r="36" spans="1:9" s="19" customFormat="1" ht="28.5" customHeight="1">
      <c r="A36" s="22" t="s">
        <v>46</v>
      </c>
      <c r="B36" s="14" t="s">
        <v>61</v>
      </c>
      <c r="C36" s="15">
        <v>200</v>
      </c>
      <c r="D36" s="15">
        <v>200</v>
      </c>
      <c r="E36" s="13" t="s">
        <v>16</v>
      </c>
      <c r="F36" s="17"/>
      <c r="G36" s="16"/>
      <c r="H36" s="16" t="s">
        <v>41</v>
      </c>
      <c r="I36" s="18"/>
    </row>
    <row r="37" spans="1:9" s="19" customFormat="1" ht="28.5" customHeight="1">
      <c r="A37" s="22" t="s">
        <v>46</v>
      </c>
      <c r="B37" s="14" t="s">
        <v>62</v>
      </c>
      <c r="C37" s="15">
        <v>104</v>
      </c>
      <c r="D37" s="15">
        <v>104</v>
      </c>
      <c r="E37" s="13" t="s">
        <v>16</v>
      </c>
      <c r="F37" s="17"/>
      <c r="G37" s="16"/>
      <c r="H37" s="16" t="s">
        <v>30</v>
      </c>
      <c r="I37" s="18"/>
    </row>
    <row r="38" spans="1:9" s="19" customFormat="1" ht="28.5" customHeight="1">
      <c r="A38" s="22" t="s">
        <v>46</v>
      </c>
      <c r="B38" s="14" t="s">
        <v>63</v>
      </c>
      <c r="C38" s="15">
        <v>119.03</v>
      </c>
      <c r="D38" s="15">
        <v>119.03</v>
      </c>
      <c r="E38" s="13" t="s">
        <v>16</v>
      </c>
      <c r="F38" s="17"/>
      <c r="G38" s="16"/>
      <c r="H38" s="16" t="s">
        <v>30</v>
      </c>
      <c r="I38" s="18"/>
    </row>
    <row r="39" spans="1:9" s="19" customFormat="1" ht="28.5" customHeight="1">
      <c r="A39" s="22" t="s">
        <v>52</v>
      </c>
      <c r="B39" s="14" t="s">
        <v>64</v>
      </c>
      <c r="C39" s="15">
        <f t="shared" ref="C39:C52" si="2">D39+F39</f>
        <v>13000</v>
      </c>
      <c r="D39" s="15"/>
      <c r="E39" s="13"/>
      <c r="F39" s="17">
        <v>13000</v>
      </c>
      <c r="G39" s="16" t="s">
        <v>65</v>
      </c>
      <c r="H39" s="16" t="s">
        <v>66</v>
      </c>
      <c r="I39" s="18"/>
    </row>
    <row r="40" spans="1:9" s="19" customFormat="1" ht="28.5" customHeight="1">
      <c r="A40" s="22" t="s">
        <v>52</v>
      </c>
      <c r="B40" s="14" t="s">
        <v>67</v>
      </c>
      <c r="C40" s="15">
        <f t="shared" si="2"/>
        <v>6500</v>
      </c>
      <c r="D40" s="15"/>
      <c r="E40" s="13"/>
      <c r="F40" s="17">
        <v>6500</v>
      </c>
      <c r="G40" s="16" t="s">
        <v>18</v>
      </c>
      <c r="H40" s="16" t="s">
        <v>68</v>
      </c>
      <c r="I40" s="18"/>
    </row>
    <row r="41" spans="1:9" s="19" customFormat="1" ht="28.5" customHeight="1">
      <c r="A41" s="22" t="s">
        <v>69</v>
      </c>
      <c r="B41" s="14" t="s">
        <v>70</v>
      </c>
      <c r="C41" s="15">
        <f t="shared" si="2"/>
        <v>10000</v>
      </c>
      <c r="D41" s="15"/>
      <c r="E41" s="13"/>
      <c r="F41" s="17">
        <v>10000</v>
      </c>
      <c r="G41" s="16" t="s">
        <v>65</v>
      </c>
      <c r="H41" s="16" t="s">
        <v>68</v>
      </c>
      <c r="I41" s="18"/>
    </row>
    <row r="42" spans="1:9" s="19" customFormat="1" ht="28.5" customHeight="1">
      <c r="A42" s="22" t="s">
        <v>69</v>
      </c>
      <c r="B42" s="14" t="s">
        <v>71</v>
      </c>
      <c r="C42" s="15">
        <f t="shared" si="2"/>
        <v>6000</v>
      </c>
      <c r="D42" s="15"/>
      <c r="E42" s="13"/>
      <c r="F42" s="17">
        <v>6000</v>
      </c>
      <c r="G42" s="16" t="s">
        <v>25</v>
      </c>
      <c r="H42" s="16" t="s">
        <v>72</v>
      </c>
      <c r="I42" s="18"/>
    </row>
    <row r="43" spans="1:9" s="19" customFormat="1" ht="28.5" customHeight="1">
      <c r="A43" s="22" t="s">
        <v>56</v>
      </c>
      <c r="B43" s="14" t="s">
        <v>73</v>
      </c>
      <c r="C43" s="15">
        <f t="shared" si="2"/>
        <v>4000</v>
      </c>
      <c r="D43" s="15"/>
      <c r="E43" s="13"/>
      <c r="F43" s="17">
        <v>4000</v>
      </c>
      <c r="G43" s="16" t="s">
        <v>65</v>
      </c>
      <c r="H43" s="16" t="s">
        <v>54</v>
      </c>
      <c r="I43" s="18"/>
    </row>
    <row r="44" spans="1:9" s="19" customFormat="1" ht="28.5" customHeight="1">
      <c r="A44" s="22" t="s">
        <v>28</v>
      </c>
      <c r="B44" s="14" t="s">
        <v>74</v>
      </c>
      <c r="C44" s="15">
        <f t="shared" si="2"/>
        <v>3300</v>
      </c>
      <c r="D44" s="15"/>
      <c r="E44" s="13"/>
      <c r="F44" s="17">
        <v>3300</v>
      </c>
      <c r="G44" s="16" t="s">
        <v>18</v>
      </c>
      <c r="H44" s="16" t="s">
        <v>75</v>
      </c>
      <c r="I44" s="18"/>
    </row>
    <row r="45" spans="1:9" s="19" customFormat="1" ht="28.5" customHeight="1">
      <c r="A45" s="22" t="s">
        <v>76</v>
      </c>
      <c r="B45" s="14" t="s">
        <v>77</v>
      </c>
      <c r="C45" s="15">
        <f t="shared" si="2"/>
        <v>2400</v>
      </c>
      <c r="D45" s="15"/>
      <c r="E45" s="13"/>
      <c r="F45" s="17">
        <v>2400</v>
      </c>
      <c r="G45" s="16" t="s">
        <v>18</v>
      </c>
      <c r="H45" s="16" t="s">
        <v>78</v>
      </c>
      <c r="I45" s="18"/>
    </row>
    <row r="46" spans="1:9" s="19" customFormat="1" ht="28.5" customHeight="1">
      <c r="A46" s="22" t="s">
        <v>35</v>
      </c>
      <c r="B46" s="14" t="s">
        <v>79</v>
      </c>
      <c r="C46" s="15">
        <f t="shared" si="2"/>
        <v>7600</v>
      </c>
      <c r="D46" s="15"/>
      <c r="E46" s="13"/>
      <c r="F46" s="17">
        <v>7600</v>
      </c>
      <c r="G46" s="16" t="s">
        <v>65</v>
      </c>
      <c r="H46" s="16" t="s">
        <v>68</v>
      </c>
      <c r="I46" s="18"/>
    </row>
    <row r="47" spans="1:9" s="19" customFormat="1" ht="28.5" customHeight="1">
      <c r="A47" s="22" t="s">
        <v>80</v>
      </c>
      <c r="B47" s="14" t="s">
        <v>81</v>
      </c>
      <c r="C47" s="15">
        <f t="shared" si="2"/>
        <v>4800</v>
      </c>
      <c r="D47" s="15"/>
      <c r="E47" s="13"/>
      <c r="F47" s="17">
        <v>4800</v>
      </c>
      <c r="G47" s="16" t="s">
        <v>65</v>
      </c>
      <c r="H47" s="16" t="s">
        <v>58</v>
      </c>
      <c r="I47" s="18"/>
    </row>
    <row r="48" spans="1:9" s="19" customFormat="1" ht="28.5" customHeight="1">
      <c r="A48" s="22" t="s">
        <v>82</v>
      </c>
      <c r="B48" s="14" t="s">
        <v>83</v>
      </c>
      <c r="C48" s="15">
        <f t="shared" si="2"/>
        <v>5000</v>
      </c>
      <c r="D48" s="15"/>
      <c r="E48" s="13"/>
      <c r="F48" s="17">
        <v>5000</v>
      </c>
      <c r="G48" s="16" t="s">
        <v>65</v>
      </c>
      <c r="H48" s="16" t="s">
        <v>84</v>
      </c>
      <c r="I48" s="18"/>
    </row>
    <row r="49" spans="1:9" s="19" customFormat="1" ht="28.5" customHeight="1">
      <c r="A49" s="22" t="s">
        <v>55</v>
      </c>
      <c r="B49" s="14" t="s">
        <v>85</v>
      </c>
      <c r="C49" s="15">
        <f t="shared" si="2"/>
        <v>6100</v>
      </c>
      <c r="D49" s="15"/>
      <c r="E49" s="13"/>
      <c r="F49" s="17">
        <v>6100</v>
      </c>
      <c r="G49" s="16" t="s">
        <v>25</v>
      </c>
      <c r="H49" s="16" t="s">
        <v>78</v>
      </c>
      <c r="I49" s="18"/>
    </row>
    <row r="50" spans="1:9" s="19" customFormat="1" ht="28.5" customHeight="1">
      <c r="A50" s="22" t="s">
        <v>80</v>
      </c>
      <c r="B50" s="14" t="s">
        <v>86</v>
      </c>
      <c r="C50" s="15">
        <f t="shared" si="2"/>
        <v>2400</v>
      </c>
      <c r="D50" s="15"/>
      <c r="E50" s="13"/>
      <c r="F50" s="17">
        <v>2400</v>
      </c>
      <c r="G50" s="16" t="s">
        <v>65</v>
      </c>
      <c r="H50" s="16" t="s">
        <v>78</v>
      </c>
      <c r="I50" s="18"/>
    </row>
    <row r="51" spans="1:9" s="19" customFormat="1" ht="28.5" customHeight="1">
      <c r="A51" s="22" t="s">
        <v>44</v>
      </c>
      <c r="B51" s="14" t="s">
        <v>87</v>
      </c>
      <c r="C51" s="15">
        <f t="shared" si="2"/>
        <v>5000</v>
      </c>
      <c r="D51" s="15"/>
      <c r="E51" s="13"/>
      <c r="F51" s="17">
        <v>5000</v>
      </c>
      <c r="G51" s="16" t="s">
        <v>65</v>
      </c>
      <c r="H51" s="16" t="s">
        <v>84</v>
      </c>
      <c r="I51" s="18"/>
    </row>
    <row r="52" spans="1:9" s="19" customFormat="1" ht="28.5" customHeight="1">
      <c r="A52" s="22" t="s">
        <v>76</v>
      </c>
      <c r="B52" s="14" t="s">
        <v>88</v>
      </c>
      <c r="C52" s="15">
        <f t="shared" si="2"/>
        <v>3000</v>
      </c>
      <c r="D52" s="15"/>
      <c r="E52" s="13"/>
      <c r="F52" s="17">
        <v>3000</v>
      </c>
      <c r="G52" s="16" t="s">
        <v>20</v>
      </c>
      <c r="H52" s="16" t="s">
        <v>78</v>
      </c>
      <c r="I52" s="18"/>
    </row>
  </sheetData>
  <mergeCells count="11">
    <mergeCell ref="A6:B6"/>
    <mergeCell ref="A7:B7"/>
    <mergeCell ref="A15:B15"/>
    <mergeCell ref="A2:I2"/>
    <mergeCell ref="A4:A5"/>
    <mergeCell ref="B4:B5"/>
    <mergeCell ref="C4:C5"/>
    <mergeCell ref="D4:E4"/>
    <mergeCell ref="F4:G4"/>
    <mergeCell ref="H4:H5"/>
    <mergeCell ref="I4:I5"/>
  </mergeCells>
  <phoneticPr fontId="3" type="noConversion"/>
  <pageMargins left="0.69991251615088756" right="0.69991251615088756" top="0.74990626395218019" bottom="0.74990626395218019" header="0.29996251027415122" footer="0.29996251027415122"/>
  <pageSetup firstPageNumber="4294967295" orientation="portrait" horizontalDpi="0" verticalDpi="1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40-新增一般债务和专项债务项目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姜国栋</dc:creator>
  <cp:lastModifiedBy>姜国栋</cp:lastModifiedBy>
  <dcterms:created xsi:type="dcterms:W3CDTF">2024-02-02T08:52:13Z</dcterms:created>
  <dcterms:modified xsi:type="dcterms:W3CDTF">2024-02-02T08:52:14Z</dcterms:modified>
</cp:coreProperties>
</file>