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DELL\Desktop\报公开\"/>
    </mc:Choice>
  </mc:AlternateContent>
  <bookViews>
    <workbookView xWindow="0" yWindow="0" windowWidth="28245" windowHeight="12360"/>
  </bookViews>
  <sheets>
    <sheet name="45-地方政府债务限额及余额预算情况表" sheetId="1" r:id="rId1"/>
  </sheets>
  <definedNames>
    <definedName name="_______________A01">#REF!</definedName>
    <definedName name="___1A01_">#REF!</definedName>
    <definedName name="__1A01_">#REF!</definedName>
    <definedName name="__A01">#REF!</definedName>
    <definedName name="_1A01_">#REF!</definedName>
    <definedName name="_2A01_">#REF!</definedName>
    <definedName name="_A01">#REF!</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2" i="1"/>
  <c r="E21" i="1"/>
  <c r="B21" i="1"/>
  <c r="E20" i="1"/>
  <c r="B20" i="1"/>
  <c r="E19" i="1"/>
  <c r="B19" i="1"/>
  <c r="E18" i="1"/>
  <c r="B18" i="1"/>
  <c r="E17" i="1"/>
  <c r="B17" i="1"/>
  <c r="E16" i="1"/>
  <c r="B16" i="1"/>
  <c r="E15" i="1"/>
  <c r="B15" i="1"/>
  <c r="E14" i="1"/>
  <c r="B14" i="1"/>
  <c r="E13" i="1"/>
  <c r="B13" i="1"/>
  <c r="E12" i="1"/>
  <c r="B12" i="1"/>
  <c r="E11" i="1"/>
  <c r="B11" i="1"/>
  <c r="E10" i="1"/>
  <c r="E9" i="1" s="1"/>
  <c r="B10" i="1"/>
  <c r="G9" i="1"/>
  <c r="F9" i="1"/>
  <c r="D9" i="1"/>
  <c r="C9" i="1"/>
  <c r="C7" i="1" s="1"/>
  <c r="B7" i="1" s="1"/>
  <c r="B9" i="1"/>
  <c r="E8" i="1"/>
  <c r="B8" i="1"/>
  <c r="G7" i="1"/>
  <c r="F7" i="1"/>
  <c r="E7" i="1" s="1"/>
  <c r="D7" i="1"/>
</calcChain>
</file>

<file path=xl/sharedStrings.xml><?xml version="1.0" encoding="utf-8"?>
<sst xmlns="http://schemas.openxmlformats.org/spreadsheetml/2006/main" count="36" uniqueCount="33">
  <si>
    <t>表45</t>
  </si>
  <si>
    <t>阿坝州2023年地方政府债务限额及余额预算情况表</t>
  </si>
  <si>
    <t>单位：万元</t>
  </si>
  <si>
    <t>地   区</t>
  </si>
  <si>
    <t>2023年债务限额</t>
  </si>
  <si>
    <t>2023年债务余额预计执行数</t>
  </si>
  <si>
    <t>合计</t>
  </si>
  <si>
    <t>一般债务</t>
  </si>
  <si>
    <t>专项债务</t>
  </si>
  <si>
    <t>公  式</t>
  </si>
  <si>
    <t>A=B+C</t>
  </si>
  <si>
    <t>B</t>
  </si>
  <si>
    <t>C</t>
  </si>
  <si>
    <t>D=E+F</t>
  </si>
  <si>
    <t>E</t>
  </si>
  <si>
    <t>F</t>
  </si>
  <si>
    <t>阿坝州合计</t>
  </si>
  <si>
    <t xml:space="preserve">  一、州本级</t>
  </si>
  <si>
    <t xml:space="preserve">  二、市（县）下级合计</t>
  </si>
  <si>
    <t xml:space="preserve">    汶川县</t>
  </si>
  <si>
    <t xml:space="preserve">    理县</t>
  </si>
  <si>
    <t xml:space="preserve">    茂县</t>
  </si>
  <si>
    <t xml:space="preserve">    松潘县</t>
  </si>
  <si>
    <t xml:space="preserve">    九寨沟县</t>
  </si>
  <si>
    <t xml:space="preserve">    金川县</t>
  </si>
  <si>
    <t xml:space="preserve">    小金县</t>
  </si>
  <si>
    <t xml:space="preserve">    黑水县</t>
  </si>
  <si>
    <t xml:space="preserve">    马尔康市</t>
  </si>
  <si>
    <t xml:space="preserve">    壤塘县</t>
  </si>
  <si>
    <t xml:space="preserve">    阿坝县</t>
  </si>
  <si>
    <t xml:space="preserve">    若尔盖县</t>
  </si>
  <si>
    <t xml:space="preserve">    红原县</t>
  </si>
  <si>
    <t>注：1.本表反映上一年度本地区、本级及所属地区地方政府债务限额及余额预计执行数。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</si>
</sst>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font>
      <sz val="11"/>
      <color indexed="8"/>
      <name val="宋体"/>
      <family val="3"/>
      <charset val="134"/>
    </font>
    <font>
      <sz val="11"/>
      <color indexed="8"/>
      <name val="宋体"/>
      <family val="3"/>
      <charset val="134"/>
    </font>
    <font>
      <b/>
      <sz val="12"/>
      <color indexed="8"/>
      <name val="宋体"/>
      <family val="3"/>
      <charset val="134"/>
    </font>
    <font>
      <sz val="9"/>
      <name val="宋体"/>
      <family val="3"/>
      <charset val="134"/>
    </font>
    <font>
      <sz val="20"/>
      <color indexed="8"/>
      <name val="方正小标宋简体"/>
      <family val="4"/>
      <charset val="134"/>
    </font>
    <font>
      <sz val="12"/>
      <color indexed="8"/>
      <name val="宋体"/>
      <family val="3"/>
      <charset val="134"/>
    </font>
    <font>
      <b/>
      <sz val="11"/>
      <color indexed="8"/>
      <name val="宋体"/>
      <family val="3"/>
      <charset val="134"/>
    </font>
    <font>
      <sz val="9"/>
      <color indexed="8"/>
      <name val="SimSun"/>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applyProtection="0">
      <alignment vertical="center"/>
    </xf>
  </cellStyleXfs>
  <cellXfs count="15">
    <xf numFmtId="0" fontId="0" fillId="0" borderId="0" xfId="0">
      <alignment vertical="center"/>
    </xf>
    <xf numFmtId="0" fontId="2"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5" fillId="0" borderId="0" xfId="0" applyFont="1" applyAlignment="1" applyProtection="1">
      <alignment horizontal="right" vertical="center" wrapText="1"/>
    </xf>
    <xf numFmtId="0" fontId="5" fillId="0" borderId="0" xfId="0" applyFont="1" applyAlignment="1" applyProtection="1">
      <alignment horizontal="right"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176" fontId="6" fillId="0" borderId="1" xfId="0" applyNumberFormat="1" applyFont="1" applyBorder="1" applyAlignment="1" applyProtection="1">
      <alignment horizontal="center" vertical="center" wrapText="1"/>
    </xf>
    <xf numFmtId="0" fontId="6" fillId="0" borderId="0" xfId="0" applyFont="1" applyProtection="1">
      <alignment vertical="center"/>
    </xf>
    <xf numFmtId="176" fontId="1" fillId="0" borderId="1" xfId="0" applyNumberFormat="1" applyFont="1" applyBorder="1" applyAlignment="1" applyProtection="1">
      <alignment horizontal="center" vertical="center" wrapText="1"/>
    </xf>
    <xf numFmtId="0" fontId="7" fillId="0" borderId="2" xfId="0" applyFont="1" applyBorder="1" applyAlignment="1" applyProtection="1">
      <alignment vertical="center" wrapText="1"/>
    </xf>
    <xf numFmtId="0" fontId="1" fillId="0" borderId="0" xfId="0" applyFont="1" applyAlignment="1" applyProtection="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10"/>
  </sheetPr>
  <dimension ref="A1:G105"/>
  <sheetViews>
    <sheetView tabSelected="1" zoomScaleNormal="100" workbookViewId="0">
      <selection activeCell="A2" sqref="A2:G2"/>
    </sheetView>
  </sheetViews>
  <sheetFormatPr defaultRowHeight="13.5"/>
  <cols>
    <col min="1" max="1" width="26.25" style="2" customWidth="1"/>
    <col min="2" max="2" width="13.25" style="2" customWidth="1"/>
    <col min="3" max="4" width="11.875" style="2" customWidth="1"/>
    <col min="5" max="5" width="13.25" style="2" customWidth="1"/>
    <col min="6" max="7" width="11.875" style="2" customWidth="1"/>
    <col min="8" max="16384" width="9" style="2"/>
  </cols>
  <sheetData>
    <row r="1" spans="1:7" ht="14.45" customHeight="1">
      <c r="A1" s="1" t="s">
        <v>0</v>
      </c>
    </row>
    <row r="2" spans="1:7" s="4" customFormat="1" ht="42" customHeight="1">
      <c r="A2" s="3" t="s">
        <v>1</v>
      </c>
      <c r="B2" s="3"/>
      <c r="C2" s="3"/>
      <c r="D2" s="3"/>
      <c r="E2" s="3"/>
      <c r="F2" s="3"/>
      <c r="G2" s="3"/>
    </row>
    <row r="3" spans="1:7" s="6" customFormat="1" ht="27" customHeight="1">
      <c r="A3" s="5"/>
      <c r="B3" s="5"/>
      <c r="G3" s="5" t="s">
        <v>2</v>
      </c>
    </row>
    <row r="4" spans="1:7" ht="25.5" customHeight="1">
      <c r="A4" s="7" t="s">
        <v>3</v>
      </c>
      <c r="B4" s="7" t="s">
        <v>4</v>
      </c>
      <c r="C4" s="7"/>
      <c r="D4" s="7"/>
      <c r="E4" s="7" t="s">
        <v>5</v>
      </c>
      <c r="F4" s="7"/>
      <c r="G4" s="7"/>
    </row>
    <row r="5" spans="1:7" ht="24" customHeight="1">
      <c r="A5" s="7"/>
      <c r="B5" s="8" t="s">
        <v>6</v>
      </c>
      <c r="C5" s="8" t="s">
        <v>7</v>
      </c>
      <c r="D5" s="8" t="s">
        <v>8</v>
      </c>
      <c r="E5" s="8" t="s">
        <v>6</v>
      </c>
      <c r="F5" s="8" t="s">
        <v>7</v>
      </c>
      <c r="G5" s="8" t="s">
        <v>8</v>
      </c>
    </row>
    <row r="6" spans="1:7" ht="24" customHeight="1">
      <c r="A6" s="8" t="s">
        <v>9</v>
      </c>
      <c r="B6" s="8" t="s">
        <v>10</v>
      </c>
      <c r="C6" s="8" t="s">
        <v>11</v>
      </c>
      <c r="D6" s="8" t="s">
        <v>12</v>
      </c>
      <c r="E6" s="8" t="s">
        <v>13</v>
      </c>
      <c r="F6" s="8" t="s">
        <v>14</v>
      </c>
      <c r="G6" s="8" t="s">
        <v>15</v>
      </c>
    </row>
    <row r="7" spans="1:7" s="11" customFormat="1" ht="24" customHeight="1">
      <c r="A7" s="9" t="s">
        <v>16</v>
      </c>
      <c r="B7" s="10">
        <f>C7+D7</f>
        <v>1616428</v>
      </c>
      <c r="C7" s="10">
        <f>C8+C9</f>
        <v>922010</v>
      </c>
      <c r="D7" s="10">
        <f>D8+D9</f>
        <v>694418</v>
      </c>
      <c r="E7" s="10">
        <f>F7+G7</f>
        <v>1502353</v>
      </c>
      <c r="F7" s="10">
        <f>F8+F9</f>
        <v>809439</v>
      </c>
      <c r="G7" s="10">
        <f>G8+G9</f>
        <v>692914</v>
      </c>
    </row>
    <row r="8" spans="1:7" s="11" customFormat="1" ht="24" customHeight="1">
      <c r="A8" s="9" t="s">
        <v>17</v>
      </c>
      <c r="B8" s="10">
        <f>C8+D8</f>
        <v>715888</v>
      </c>
      <c r="C8" s="12">
        <v>345788</v>
      </c>
      <c r="D8" s="12">
        <v>370100</v>
      </c>
      <c r="E8" s="10">
        <f>F8+G8</f>
        <v>660500</v>
      </c>
      <c r="F8" s="12">
        <v>290400</v>
      </c>
      <c r="G8" s="12">
        <v>370100</v>
      </c>
    </row>
    <row r="9" spans="1:7" s="11" customFormat="1" ht="24" customHeight="1">
      <c r="A9" s="9" t="s">
        <v>18</v>
      </c>
      <c r="B9" s="10">
        <f t="shared" ref="B9:G9" si="0">SUM(B10:B22)</f>
        <v>900540</v>
      </c>
      <c r="C9" s="10">
        <f t="shared" si="0"/>
        <v>576222</v>
      </c>
      <c r="D9" s="10">
        <f t="shared" si="0"/>
        <v>324318</v>
      </c>
      <c r="E9" s="10">
        <f t="shared" si="0"/>
        <v>841853</v>
      </c>
      <c r="F9" s="10">
        <f t="shared" si="0"/>
        <v>519039</v>
      </c>
      <c r="G9" s="10">
        <f t="shared" si="0"/>
        <v>322814</v>
      </c>
    </row>
    <row r="10" spans="1:7" ht="24" customHeight="1">
      <c r="A10" s="13" t="s">
        <v>19</v>
      </c>
      <c r="B10" s="12">
        <f t="shared" ref="B10:B22" si="1">C10+D10</f>
        <v>101082</v>
      </c>
      <c r="C10" s="12">
        <v>41374</v>
      </c>
      <c r="D10" s="12">
        <v>59708</v>
      </c>
      <c r="E10" s="10">
        <f t="shared" ref="E10:E22" si="2">F10+G10</f>
        <v>90905</v>
      </c>
      <c r="F10" s="12">
        <v>31367</v>
      </c>
      <c r="G10" s="12">
        <v>59538</v>
      </c>
    </row>
    <row r="11" spans="1:7" ht="24" customHeight="1">
      <c r="A11" s="13" t="s">
        <v>20</v>
      </c>
      <c r="B11" s="12">
        <f t="shared" si="1"/>
        <v>16478</v>
      </c>
      <c r="C11" s="12">
        <v>8850</v>
      </c>
      <c r="D11" s="12">
        <v>7628</v>
      </c>
      <c r="E11" s="10">
        <f t="shared" si="2"/>
        <v>15911</v>
      </c>
      <c r="F11" s="12">
        <v>8471</v>
      </c>
      <c r="G11" s="12">
        <v>7440</v>
      </c>
    </row>
    <row r="12" spans="1:7" ht="24" customHeight="1">
      <c r="A12" s="13" t="s">
        <v>21</v>
      </c>
      <c r="B12" s="12">
        <f t="shared" si="1"/>
        <v>39420</v>
      </c>
      <c r="C12" s="12">
        <v>30554</v>
      </c>
      <c r="D12" s="12">
        <v>8866</v>
      </c>
      <c r="E12" s="10">
        <f t="shared" si="2"/>
        <v>33752</v>
      </c>
      <c r="F12" s="12">
        <v>24924</v>
      </c>
      <c r="G12" s="12">
        <v>8828</v>
      </c>
    </row>
    <row r="13" spans="1:7" ht="24" customHeight="1">
      <c r="A13" s="13" t="s">
        <v>22</v>
      </c>
      <c r="B13" s="12">
        <f t="shared" si="1"/>
        <v>88153</v>
      </c>
      <c r="C13" s="12">
        <v>66036</v>
      </c>
      <c r="D13" s="12">
        <v>22117</v>
      </c>
      <c r="E13" s="10">
        <f t="shared" si="2"/>
        <v>68831</v>
      </c>
      <c r="F13" s="12">
        <v>46743</v>
      </c>
      <c r="G13" s="12">
        <v>22088</v>
      </c>
    </row>
    <row r="14" spans="1:7" ht="24" customHeight="1">
      <c r="A14" s="13" t="s">
        <v>23</v>
      </c>
      <c r="B14" s="12">
        <f t="shared" si="1"/>
        <v>248858</v>
      </c>
      <c r="C14" s="12">
        <v>160208</v>
      </c>
      <c r="D14" s="12">
        <v>88650</v>
      </c>
      <c r="E14" s="10">
        <f t="shared" si="2"/>
        <v>246090</v>
      </c>
      <c r="F14" s="12">
        <v>157610</v>
      </c>
      <c r="G14" s="12">
        <v>88480</v>
      </c>
    </row>
    <row r="15" spans="1:7" ht="24" customHeight="1">
      <c r="A15" s="13" t="s">
        <v>24</v>
      </c>
      <c r="B15" s="12">
        <f t="shared" si="1"/>
        <v>46757</v>
      </c>
      <c r="C15" s="12">
        <v>46624</v>
      </c>
      <c r="D15" s="12">
        <v>133</v>
      </c>
      <c r="E15" s="10">
        <f t="shared" si="2"/>
        <v>40253</v>
      </c>
      <c r="F15" s="12">
        <v>40149</v>
      </c>
      <c r="G15" s="12">
        <v>104</v>
      </c>
    </row>
    <row r="16" spans="1:7" ht="24" customHeight="1">
      <c r="A16" s="13" t="s">
        <v>25</v>
      </c>
      <c r="B16" s="12">
        <f t="shared" si="1"/>
        <v>65019</v>
      </c>
      <c r="C16" s="12">
        <v>36094</v>
      </c>
      <c r="D16" s="12">
        <v>28925</v>
      </c>
      <c r="E16" s="10">
        <f t="shared" si="2"/>
        <v>63605</v>
      </c>
      <c r="F16" s="12">
        <v>34915</v>
      </c>
      <c r="G16" s="12">
        <v>28690</v>
      </c>
    </row>
    <row r="17" spans="1:7" ht="24" customHeight="1">
      <c r="A17" s="13" t="s">
        <v>26</v>
      </c>
      <c r="B17" s="12">
        <f t="shared" si="1"/>
        <v>37946.400000000001</v>
      </c>
      <c r="C17" s="12">
        <v>15461</v>
      </c>
      <c r="D17" s="12">
        <v>22485.4</v>
      </c>
      <c r="E17" s="10">
        <f t="shared" si="2"/>
        <v>35919.4</v>
      </c>
      <c r="F17" s="12">
        <v>13574</v>
      </c>
      <c r="G17" s="12">
        <v>22345.4</v>
      </c>
    </row>
    <row r="18" spans="1:7" ht="24" customHeight="1">
      <c r="A18" s="13" t="s">
        <v>27</v>
      </c>
      <c r="B18" s="12">
        <f t="shared" si="1"/>
        <v>122712</v>
      </c>
      <c r="C18" s="12">
        <v>63380</v>
      </c>
      <c r="D18" s="12">
        <v>59332</v>
      </c>
      <c r="E18" s="10">
        <f t="shared" si="2"/>
        <v>122159</v>
      </c>
      <c r="F18" s="12">
        <v>62859</v>
      </c>
      <c r="G18" s="12">
        <v>59300</v>
      </c>
    </row>
    <row r="19" spans="1:7" ht="24" customHeight="1">
      <c r="A19" s="13" t="s">
        <v>28</v>
      </c>
      <c r="B19" s="12">
        <f t="shared" si="1"/>
        <v>31539</v>
      </c>
      <c r="C19" s="12">
        <v>31038</v>
      </c>
      <c r="D19" s="12">
        <v>501</v>
      </c>
      <c r="E19" s="10">
        <f t="shared" si="2"/>
        <v>29986</v>
      </c>
      <c r="F19" s="12">
        <v>29626</v>
      </c>
      <c r="G19" s="12">
        <v>360</v>
      </c>
    </row>
    <row r="20" spans="1:7" ht="24" customHeight="1">
      <c r="A20" s="13" t="s">
        <v>29</v>
      </c>
      <c r="B20" s="12">
        <f t="shared" si="1"/>
        <v>45570.6</v>
      </c>
      <c r="C20" s="12">
        <v>30912</v>
      </c>
      <c r="D20" s="12">
        <v>14658.6</v>
      </c>
      <c r="E20" s="10">
        <f t="shared" si="2"/>
        <v>41049.599999999999</v>
      </c>
      <c r="F20" s="12">
        <v>26673</v>
      </c>
      <c r="G20" s="12">
        <v>14376.6</v>
      </c>
    </row>
    <row r="21" spans="1:7" ht="24" customHeight="1">
      <c r="A21" s="13" t="s">
        <v>30</v>
      </c>
      <c r="B21" s="12">
        <f t="shared" si="1"/>
        <v>32893</v>
      </c>
      <c r="C21" s="12">
        <v>26661</v>
      </c>
      <c r="D21" s="12">
        <v>6232</v>
      </c>
      <c r="E21" s="10">
        <f t="shared" si="2"/>
        <v>30601</v>
      </c>
      <c r="F21" s="12">
        <v>24401</v>
      </c>
      <c r="G21" s="12">
        <v>6200</v>
      </c>
    </row>
    <row r="22" spans="1:7" ht="24" customHeight="1">
      <c r="A22" s="13" t="s">
        <v>31</v>
      </c>
      <c r="B22" s="12">
        <f t="shared" si="1"/>
        <v>24112</v>
      </c>
      <c r="C22" s="12">
        <v>19030</v>
      </c>
      <c r="D22" s="12">
        <v>5082</v>
      </c>
      <c r="E22" s="10">
        <f t="shared" si="2"/>
        <v>22791</v>
      </c>
      <c r="F22" s="12">
        <v>17727</v>
      </c>
      <c r="G22" s="12">
        <v>5064</v>
      </c>
    </row>
    <row r="23" spans="1:7" ht="44.1" customHeight="1">
      <c r="A23" s="14" t="s">
        <v>32</v>
      </c>
      <c r="B23" s="14"/>
      <c r="C23" s="14"/>
      <c r="D23" s="14"/>
      <c r="E23" s="14"/>
      <c r="F23" s="14"/>
      <c r="G23" s="14"/>
    </row>
    <row r="24" spans="1:7" ht="24" customHeight="1"/>
    <row r="25" spans="1:7" ht="24" customHeight="1"/>
    <row r="26" spans="1:7" ht="24" customHeight="1"/>
    <row r="27" spans="1:7" ht="24" customHeight="1"/>
    <row r="28" spans="1:7" ht="24" customHeight="1"/>
    <row r="29" spans="1:7" ht="24" customHeight="1"/>
    <row r="30" spans="1:7" ht="24" customHeight="1"/>
    <row r="31" spans="1:7" ht="24" customHeight="1"/>
    <row r="32" spans="1:7"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sheetData>
  <mergeCells count="5">
    <mergeCell ref="A2:G2"/>
    <mergeCell ref="A4:A5"/>
    <mergeCell ref="B4:D4"/>
    <mergeCell ref="E4:G4"/>
    <mergeCell ref="A23:G23"/>
  </mergeCells>
  <phoneticPr fontId="3" type="noConversion"/>
  <pageMargins left="0.70060688679612526" right="0.70060688679612526" top="0.75198932895510218" bottom="0.75198932895510218" header="0.29926813962891347" footer="0.29926813962891347"/>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45-地方政府债务限额及余额预算情况表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姜国栋</dc:creator>
  <cp:lastModifiedBy>姜国栋</cp:lastModifiedBy>
  <dcterms:created xsi:type="dcterms:W3CDTF">2024-02-02T08:52:16Z</dcterms:created>
  <dcterms:modified xsi:type="dcterms:W3CDTF">2024-02-02T08:52:17Z</dcterms:modified>
</cp:coreProperties>
</file>