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预算公开-终\"/>
    </mc:Choice>
  </mc:AlternateContent>
  <bookViews>
    <workbookView xWindow="0" yWindow="0" windowWidth="28245" windowHeight="12360"/>
  </bookViews>
  <sheets>
    <sheet name="05-本级一般支出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 localSheetId="0">'05-本级一般支出'!$1:$6</definedName>
    <definedName name="_xlnm.Print_Titles">#N/A</definedName>
    <definedName name="s">#N/A</definedName>
    <definedName name="地区名称">#REF!</definedName>
    <definedName name="支出">#REF!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8" i="1" l="1"/>
  <c r="B311" i="1"/>
  <c r="B310" i="1"/>
  <c r="B282" i="1"/>
  <c r="B277" i="1"/>
  <c r="B274" i="1"/>
  <c r="B222" i="1"/>
  <c r="B115" i="1"/>
  <c r="B114" i="1"/>
  <c r="B109" i="1"/>
  <c r="B106" i="1"/>
  <c r="B8" i="1"/>
  <c r="B7" i="1"/>
</calcChain>
</file>

<file path=xl/sharedStrings.xml><?xml version="1.0" encoding="utf-8"?>
<sst xmlns="http://schemas.openxmlformats.org/spreadsheetml/2006/main" count="450" uniqueCount="450">
  <si>
    <t>表5</t>
  </si>
  <si>
    <t>2025年阿坝州本级一般公共预算支出预算表</t>
  </si>
  <si>
    <t>单位：万元</t>
  </si>
  <si>
    <t>预算科目</t>
  </si>
  <si>
    <t>预算数</t>
  </si>
  <si>
    <t xml:space="preserve">合计 </t>
  </si>
  <si>
    <t>201-一般公共服务支出</t>
  </si>
  <si>
    <t> 20101-人大事务</t>
  </si>
  <si>
    <t>  2010101-行政运行</t>
  </si>
  <si>
    <t>  2010104-人大会议</t>
  </si>
  <si>
    <t>  2010105-人大立法</t>
  </si>
  <si>
    <t>  2010106-人大监督</t>
  </si>
  <si>
    <t>  2010107-人大代表履职能力提升</t>
  </si>
  <si>
    <t>  2010108-代表工作</t>
  </si>
  <si>
    <t>  2010150-事业运行</t>
  </si>
  <si>
    <t>  2010199-其他人大事务支出</t>
  </si>
  <si>
    <t> 20102-政协事务</t>
  </si>
  <si>
    <t>  2010201-行政运行</t>
  </si>
  <si>
    <t>  2010202-一般行政管理事务</t>
  </si>
  <si>
    <t>  2010204-政协会议</t>
  </si>
  <si>
    <t>  2010205-委员视察</t>
  </si>
  <si>
    <t>  2010206-参政议政</t>
  </si>
  <si>
    <t>  2010250-事业运行</t>
  </si>
  <si>
    <t> 20103-政府办公厅（室）及相关机构事务</t>
  </si>
  <si>
    <t>  2010301-行政运行</t>
  </si>
  <si>
    <t>  2010302-一般行政管理事务</t>
  </si>
  <si>
    <t>  2010306-政务公开审批</t>
  </si>
  <si>
    <t>  2010350-事业运行</t>
  </si>
  <si>
    <t>  2010399-其他政府办公厅（室）及相关机构事务支出</t>
  </si>
  <si>
    <t> 20104-发展与改革事务</t>
  </si>
  <si>
    <t>  2010401-行政运行</t>
  </si>
  <si>
    <t>  2010402-一般行政管理事务</t>
  </si>
  <si>
    <t>  2010450-事业运行</t>
  </si>
  <si>
    <t> 20105-统计信息事务</t>
  </si>
  <si>
    <t>  2010501-行政运行</t>
  </si>
  <si>
    <t>  2010505-专项统计业务</t>
  </si>
  <si>
    <t>  2010507-专项普查活动</t>
  </si>
  <si>
    <t>  2010550-事业运行</t>
  </si>
  <si>
    <t> 20106-财政事务</t>
  </si>
  <si>
    <t>  2010601-行政运行</t>
  </si>
  <si>
    <t>  2010602-一般行政管理事务</t>
  </si>
  <si>
    <t>  2010650-事业运行</t>
  </si>
  <si>
    <t> 20107-税收事务</t>
  </si>
  <si>
    <t>  2010701-行政运行</t>
  </si>
  <si>
    <t> 20108-审计事务</t>
  </si>
  <si>
    <t>  2010801-行政运行</t>
  </si>
  <si>
    <t>  2010802-一般行政管理事务</t>
  </si>
  <si>
    <t>  2010804-审计业务</t>
  </si>
  <si>
    <t>  2010850-事业运行</t>
  </si>
  <si>
    <t> 20111-纪检监察事务</t>
  </si>
  <si>
    <t>  2011101-行政运行</t>
  </si>
  <si>
    <t>  2011102-一般行政管理事务</t>
  </si>
  <si>
    <t>  2011103-机关服务</t>
  </si>
  <si>
    <t>  2011104-大案要案查处</t>
  </si>
  <si>
    <t>  2011105-派驻派出机构</t>
  </si>
  <si>
    <t>  2011106-巡视工作</t>
  </si>
  <si>
    <t>  2011150-事业运行</t>
  </si>
  <si>
    <t> 20113-商贸事务</t>
  </si>
  <si>
    <t>  2011301-行政运行</t>
  </si>
  <si>
    <t>  2011302-一般行政管理事务</t>
  </si>
  <si>
    <t>  2011307-国内贸易管理</t>
  </si>
  <si>
    <t>  2011308-招商引资</t>
  </si>
  <si>
    <t>  2011350-事业运行</t>
  </si>
  <si>
    <t>  2011399-其他商贸事务支出</t>
  </si>
  <si>
    <t> 20123-民族事务</t>
  </si>
  <si>
    <t>  2012301-行政运行</t>
  </si>
  <si>
    <t>  2012302-一般行政管理事务</t>
  </si>
  <si>
    <t>  2012350-事业运行</t>
  </si>
  <si>
    <t> 20125-港澳台事务</t>
  </si>
  <si>
    <t>  2012501-行政运行</t>
  </si>
  <si>
    <t>  2012502-一般行政管理事务</t>
  </si>
  <si>
    <t>  2012550-事业运行</t>
  </si>
  <si>
    <t> 20126-档案事务</t>
  </si>
  <si>
    <t>  20126-档案事务</t>
  </si>
  <si>
    <t>  2012601-行政运行</t>
  </si>
  <si>
    <t>  2012602-一般行政管理事务</t>
  </si>
  <si>
    <t>  2012604-档案馆</t>
  </si>
  <si>
    <t>  2012699-其他档案事务支出</t>
  </si>
  <si>
    <t> 20128-民主党派及工商联事务</t>
  </si>
  <si>
    <t>  2012801-行政运行</t>
  </si>
  <si>
    <t>  2012802-一般行政管理事务</t>
  </si>
  <si>
    <t> 20129-群众团体事务</t>
  </si>
  <si>
    <t>  2012901-行政运行</t>
  </si>
  <si>
    <t>  2012902-一般行政管理事务</t>
  </si>
  <si>
    <t>  2012950-事业运行</t>
  </si>
  <si>
    <t>  2012999-其他群众团体事务支出</t>
  </si>
  <si>
    <t> 20131-党委办公厅（室）及相关机构事务</t>
  </si>
  <si>
    <t>  2013101-行政运行</t>
  </si>
  <si>
    <t>  2013102-一般行政管理事务</t>
  </si>
  <si>
    <t>  2013105-专项业务</t>
  </si>
  <si>
    <t>  2013150-事业运行</t>
  </si>
  <si>
    <t> 20132-组织事务</t>
  </si>
  <si>
    <t>  2013201-行政运行</t>
  </si>
  <si>
    <t>  2013202-一般行政管理事务</t>
  </si>
  <si>
    <t>  2013250-事业运行</t>
  </si>
  <si>
    <t> 20133-宣传事务</t>
  </si>
  <si>
    <t>  2013301-行政运行</t>
  </si>
  <si>
    <t>  2013302-一般行政管理事务</t>
  </si>
  <si>
    <t>  2013350-事业运行</t>
  </si>
  <si>
    <t> 20134-统战事务</t>
  </si>
  <si>
    <t>  2013401-行政运行</t>
  </si>
  <si>
    <t>  2013402-一般行政管理事务</t>
  </si>
  <si>
    <t>  2013450-事业运行</t>
  </si>
  <si>
    <t>  2013499-其他统战事务支出</t>
  </si>
  <si>
    <t> 20136-其他共产党事务支出</t>
  </si>
  <si>
    <t>  2013601-行政运行</t>
  </si>
  <si>
    <t>  2013602-一般行政管理事务</t>
  </si>
  <si>
    <t>  2013650-事业运行</t>
  </si>
  <si>
    <t> 20137-网信事务</t>
  </si>
  <si>
    <t>  2013701-行政运行</t>
  </si>
  <si>
    <t>  2013702-一般行政管理事务</t>
  </si>
  <si>
    <t>  2013750-事业运行</t>
  </si>
  <si>
    <t> 20138-市场监督管理事务</t>
  </si>
  <si>
    <t>  2013801-行政运行</t>
  </si>
  <si>
    <t>  2013802-一般行政管理事务</t>
  </si>
  <si>
    <t>  2013804-经营主体管理</t>
  </si>
  <si>
    <t>  2013805-市场秩序执法</t>
  </si>
  <si>
    <t>  2013808-信息化建设</t>
  </si>
  <si>
    <t>  2013810-质量基础</t>
  </si>
  <si>
    <t>  2013812-药品事务</t>
  </si>
  <si>
    <t>  2013815-质量安全监管</t>
  </si>
  <si>
    <t>  2013816-食品安全监管</t>
  </si>
  <si>
    <t>  2013850-事业运行</t>
  </si>
  <si>
    <t>  2013899-其他市场监督管理事务</t>
  </si>
  <si>
    <t> 20139-社会工作事务</t>
  </si>
  <si>
    <t>  2013901-行政运行</t>
  </si>
  <si>
    <t>  2013904-专项业务</t>
  </si>
  <si>
    <t>  2013950-事业运行</t>
  </si>
  <si>
    <t> 20140-信访事务</t>
  </si>
  <si>
    <t>  2014001-行政运行</t>
  </si>
  <si>
    <t>  2014002-一般行政管理事务</t>
  </si>
  <si>
    <t>  2014099-其他信访事务支出</t>
  </si>
  <si>
    <t>204-公共安全支出</t>
  </si>
  <si>
    <t> 20402-公安</t>
  </si>
  <si>
    <t>  2040201-行政运行</t>
  </si>
  <si>
    <t>  2040202-一般行政管理事务</t>
  </si>
  <si>
    <t>  2040250-事业运行</t>
  </si>
  <si>
    <t> 20403-国家安全</t>
  </si>
  <si>
    <t>  2040301-行政运行</t>
  </si>
  <si>
    <t> 20404-检察</t>
  </si>
  <si>
    <t>  2040401-行政运行</t>
  </si>
  <si>
    <t>  2040402-一般行政管理事务</t>
  </si>
  <si>
    <t> 20405-法院</t>
  </si>
  <si>
    <t>  2040501-行政运行</t>
  </si>
  <si>
    <t>  2040502-一般行政管理事务</t>
  </si>
  <si>
    <t>  2040505-案件执行</t>
  </si>
  <si>
    <t>  2040506-“两庭”建设</t>
  </si>
  <si>
    <t>  2040550-事业运行</t>
  </si>
  <si>
    <t> 20406-司法</t>
  </si>
  <si>
    <t>  2040601-行政运行</t>
  </si>
  <si>
    <t>  2040605-普法宣传</t>
  </si>
  <si>
    <t>  2040607-公共法律服务</t>
  </si>
  <si>
    <t>  2040608-国家统一法律职业资格考试</t>
  </si>
  <si>
    <t>  2040612-法治建设</t>
  </si>
  <si>
    <t>  2040650-事业运行</t>
  </si>
  <si>
    <t>  2040699-其他司法支出</t>
  </si>
  <si>
    <t> 20409-国家保密</t>
  </si>
  <si>
    <t>  2040901-行政运行</t>
  </si>
  <si>
    <t>  2040902-一般行政管理事务</t>
  </si>
  <si>
    <t> 20499-其他公共安全支出</t>
  </si>
  <si>
    <t>  2049999-其他公共安全支出</t>
  </si>
  <si>
    <t>205-教育支出</t>
  </si>
  <si>
    <t> 205-教育支出</t>
  </si>
  <si>
    <t>  205-教育支出</t>
  </si>
  <si>
    <t> 20501-教育管理事务</t>
  </si>
  <si>
    <t>  2050101-行政运行</t>
  </si>
  <si>
    <t>  2050102-一般行政管理事务</t>
  </si>
  <si>
    <t> 20502-普通教育</t>
  </si>
  <si>
    <t>  2050201-学前教育</t>
  </si>
  <si>
    <t>  2050202-小学教育</t>
  </si>
  <si>
    <t>  2050203-初中教育</t>
  </si>
  <si>
    <t>  2050204-高中教育</t>
  </si>
  <si>
    <t>  2050205-高等教育</t>
  </si>
  <si>
    <t>  2050299-其他普通教育支出</t>
  </si>
  <si>
    <t> 20503-职业教育</t>
  </si>
  <si>
    <t>  2050302-中等职业教育</t>
  </si>
  <si>
    <t>  2050305-高等职业教育</t>
  </si>
  <si>
    <t> 20504-成人教育</t>
  </si>
  <si>
    <t>  2050404-成人广播电视教育</t>
  </si>
  <si>
    <t> 20508-进修及培训</t>
  </si>
  <si>
    <t>  2050802-干部教育</t>
  </si>
  <si>
    <t> 20599-其他教育支出</t>
  </si>
  <si>
    <t>  2059999-其他教育支出</t>
  </si>
  <si>
    <t>206-科学技术支出</t>
  </si>
  <si>
    <t> 206-科学技术支出</t>
  </si>
  <si>
    <t>  206-科学技术支出</t>
  </si>
  <si>
    <t> 20601-科学技术管理事务</t>
  </si>
  <si>
    <t>  2060101-行政运行</t>
  </si>
  <si>
    <t>  2060102-一般行政管理事务</t>
  </si>
  <si>
    <t> 20603-应用研究</t>
  </si>
  <si>
    <t>  2060301-机构运行</t>
  </si>
  <si>
    <t>  2060302-社会公益研究</t>
  </si>
  <si>
    <t> 20607-科学技术普及</t>
  </si>
  <si>
    <t>  2060701-机构运行</t>
  </si>
  <si>
    <t>  2060705-科技馆站</t>
  </si>
  <si>
    <t>207-文化旅游体育与传媒支出</t>
  </si>
  <si>
    <t> 207-文化旅游体育与传媒支出</t>
  </si>
  <si>
    <t>  207-文化旅游体育与传媒支出</t>
  </si>
  <si>
    <t> 20701-文化和旅游</t>
  </si>
  <si>
    <t>  2070101-行政运行</t>
  </si>
  <si>
    <t>  2070102-一般行政管理事务</t>
  </si>
  <si>
    <t>  2070104-图书馆</t>
  </si>
  <si>
    <t>  2070107-艺术表演团体</t>
  </si>
  <si>
    <t>  2070109-群众文化</t>
  </si>
  <si>
    <t>  2070111-文化创作与保护</t>
  </si>
  <si>
    <t>  2070112-文化和旅游市场管理</t>
  </si>
  <si>
    <t>  2070114-文化和旅游管理事务</t>
  </si>
  <si>
    <t>  2070199-其他文化和旅游支出</t>
  </si>
  <si>
    <t> 20702-文物</t>
  </si>
  <si>
    <t>  2070204-文物保护</t>
  </si>
  <si>
    <t>  2070205-博物馆</t>
  </si>
  <si>
    <t> 20703-体育</t>
  </si>
  <si>
    <t>  2070307-体育场馆</t>
  </si>
  <si>
    <t>  2070308-群众体育</t>
  </si>
  <si>
    <t>  2070399-其他体育支出</t>
  </si>
  <si>
    <t> 20706-新闻出版电影</t>
  </si>
  <si>
    <t>  2070605-出版发行</t>
  </si>
  <si>
    <t>  2070607-电影</t>
  </si>
  <si>
    <t> 20708-广播电视</t>
  </si>
  <si>
    <t>  2070806-监测监管</t>
  </si>
  <si>
    <t>208-社会保障和就业支出</t>
  </si>
  <si>
    <t> 208-社会保障和就业支出</t>
  </si>
  <si>
    <t>  208-社会保障和就业支出</t>
  </si>
  <si>
    <t> 20801-人力资源和社会保障管理事务</t>
  </si>
  <si>
    <t>  2080101-行政运行</t>
  </si>
  <si>
    <t>  2080102-一般行政管理事务</t>
  </si>
  <si>
    <t>  2080105-劳动保障监察</t>
  </si>
  <si>
    <t>  2080107-社会保险业务管理事务</t>
  </si>
  <si>
    <t>  2080109-社会保险经办机构</t>
  </si>
  <si>
    <t>  2080110-劳动关系和维权</t>
  </si>
  <si>
    <t>  2080112-劳动人事争议调解仲裁</t>
  </si>
  <si>
    <t>  2080150-事业运行</t>
  </si>
  <si>
    <t>  2080199-其他人力资源和社会保障管理事务支出</t>
  </si>
  <si>
    <t> 20802-民政管理事务</t>
  </si>
  <si>
    <t>  2080201-行政运行</t>
  </si>
  <si>
    <t>  2080202-一般行政管理事务</t>
  </si>
  <si>
    <t>  2080209-老龄事务</t>
  </si>
  <si>
    <t>  2080299-其他民政管理事务支出</t>
  </si>
  <si>
    <t> 20805-行政事业单位养老支出</t>
  </si>
  <si>
    <t>  2080501-行政单位离退休</t>
  </si>
  <si>
    <t>  2080505-机关事业单位基本养老保险缴费支出</t>
  </si>
  <si>
    <t>  2080506-机关事业单位职业年金缴费支出</t>
  </si>
  <si>
    <t> 20806-企业改革补助</t>
  </si>
  <si>
    <t>  2080699-其他企业改革发展补助</t>
  </si>
  <si>
    <t> 20807-就业补助</t>
  </si>
  <si>
    <t>  2080799-其他就业补助支出</t>
  </si>
  <si>
    <t> 20808-抚恤</t>
  </si>
  <si>
    <t>  2080808-褒扬纪念</t>
  </si>
  <si>
    <t>  2080899-其他优抚支出</t>
  </si>
  <si>
    <t> 20809-退役安置</t>
  </si>
  <si>
    <t>  2080999-其他退役安置支出</t>
  </si>
  <si>
    <t> 20810-社会福利</t>
  </si>
  <si>
    <t>  2081001-儿童福利</t>
  </si>
  <si>
    <t>  2081004-殡葬</t>
  </si>
  <si>
    <t>  2081005-社会福利事业单位</t>
  </si>
  <si>
    <t>  2081006-养老服务</t>
  </si>
  <si>
    <t>  2081099-其他社会福利支出</t>
  </si>
  <si>
    <t> 20811-残疾人事业</t>
  </si>
  <si>
    <t>  2081101-行政运行</t>
  </si>
  <si>
    <t>  2081104-残疾人康复</t>
  </si>
  <si>
    <t>  2081107-残疾人生活和护理补贴</t>
  </si>
  <si>
    <t>  2081199-其他残疾人事业支出</t>
  </si>
  <si>
    <t> 20816-红十字事业</t>
  </si>
  <si>
    <t>  2081601-行政运行</t>
  </si>
  <si>
    <t>  2081602-一般行政管理事务</t>
  </si>
  <si>
    <t> 20819-最低生活保障</t>
  </si>
  <si>
    <t>  2081901-城市最低生活保障金支出</t>
  </si>
  <si>
    <t>  2081902-农村最低生活保障金支出</t>
  </si>
  <si>
    <t> 20820-临时救助</t>
  </si>
  <si>
    <t>  2082002-流浪乞讨人员救助支出</t>
  </si>
  <si>
    <t> 20826-财政对基本养老保险基金的补助</t>
  </si>
  <si>
    <t>  2082602-财政对城乡居民基本养老保险基金的补助</t>
  </si>
  <si>
    <t> 20828-退役军人管理事务</t>
  </si>
  <si>
    <t>  2082801-行政运行</t>
  </si>
  <si>
    <t>  2082802-一般行政管理事务</t>
  </si>
  <si>
    <t>  2082804-拥军优属</t>
  </si>
  <si>
    <t>  2082805-军供保障</t>
  </si>
  <si>
    <t>  2082850-事业运行</t>
  </si>
  <si>
    <t> 20899-其他社会保障和就业支出</t>
  </si>
  <si>
    <t>  2089999-其他社会保障和就业支出</t>
  </si>
  <si>
    <t>210-卫生健康支出</t>
  </si>
  <si>
    <t> 210-卫生健康支出</t>
  </si>
  <si>
    <t>  210-卫生健康支出</t>
  </si>
  <si>
    <t> 21001-卫生健康管理事务</t>
  </si>
  <si>
    <t>  2100101-行政运行</t>
  </si>
  <si>
    <t>  2100199-其他卫生健康管理事务支出</t>
  </si>
  <si>
    <t> 21002-公立医院</t>
  </si>
  <si>
    <t>  2100201-综合医院</t>
  </si>
  <si>
    <t>  2100202-中医（民族）医院</t>
  </si>
  <si>
    <t> 21004-公共卫生</t>
  </si>
  <si>
    <t>  2100401-疾病预防控制机构</t>
  </si>
  <si>
    <t>  2100403-妇幼保健机构</t>
  </si>
  <si>
    <t>  2100406-采供血机构</t>
  </si>
  <si>
    <t>  2100408-基本公共卫生服务</t>
  </si>
  <si>
    <t> 21011-行政事业单位医疗</t>
  </si>
  <si>
    <t>  2101101-行政单位医疗</t>
  </si>
  <si>
    <t>  2101102-事业单位医疗</t>
  </si>
  <si>
    <t>  2101103-公务员医疗补助</t>
  </si>
  <si>
    <t>  2101199-其他行政事业单位医疗支出</t>
  </si>
  <si>
    <t> 21012-财政对基本医疗保险基金的补助</t>
  </si>
  <si>
    <t>  2101202-财政对城乡居民基本医疗保险基金的补助</t>
  </si>
  <si>
    <t> 21013-医疗救助</t>
  </si>
  <si>
    <t>  2101301-城乡医疗救助</t>
  </si>
  <si>
    <t> 21015-医疗保障管理事务</t>
  </si>
  <si>
    <t>  2101501-行政运行</t>
  </si>
  <si>
    <t>  2101505-医疗保障政策管理</t>
  </si>
  <si>
    <t>  2101506-医疗保障经办事务</t>
  </si>
  <si>
    <t>  2101550-事业运行</t>
  </si>
  <si>
    <t> 21099-其他卫生健康支出</t>
  </si>
  <si>
    <t>  2109999-其他卫生健康支出</t>
  </si>
  <si>
    <t>211-节能环保支出</t>
  </si>
  <si>
    <t> 21101-环境保护管理事务</t>
  </si>
  <si>
    <t>  2110101-行政运行</t>
  </si>
  <si>
    <t>  2110102-一般行政管理事务</t>
  </si>
  <si>
    <t>  2110103-机关服务</t>
  </si>
  <si>
    <t>  2110104-生态环境保护宣传</t>
  </si>
  <si>
    <t>  2110107-生态环境保护行政许可</t>
  </si>
  <si>
    <t>  2110199-其他环境保护管理事务支出</t>
  </si>
  <si>
    <t> 21102-环境监测与监察</t>
  </si>
  <si>
    <t>  2110203-建设项目环评审查与监督</t>
  </si>
  <si>
    <t>  2110299-其他环境监测与监察支出</t>
  </si>
  <si>
    <t>212-城乡社区支出</t>
  </si>
  <si>
    <t> 212-城乡社区支出</t>
  </si>
  <si>
    <t>  212-城乡社区支出</t>
  </si>
  <si>
    <t> 21201-城乡社区管理事务</t>
  </si>
  <si>
    <t>  2120101-行政运行</t>
  </si>
  <si>
    <t>  2120102-一般行政管理事务</t>
  </si>
  <si>
    <t>  2120199-其他城乡社区管理事务支出</t>
  </si>
  <si>
    <t>213-农林水支出</t>
  </si>
  <si>
    <t> 213-农林水支出</t>
  </si>
  <si>
    <t>  213-农林水支出</t>
  </si>
  <si>
    <t> 21301-农业农村</t>
  </si>
  <si>
    <t>  2130101-行政运行</t>
  </si>
  <si>
    <t>  2130102-一般行政管理事务</t>
  </si>
  <si>
    <t>  2130104-事业运行</t>
  </si>
  <si>
    <t>  2130106-科技转化与推广服务</t>
  </si>
  <si>
    <t>  2130135-农业生态资源保护</t>
  </si>
  <si>
    <t>  2130199-其他农业农村支出</t>
  </si>
  <si>
    <t> 21302-林业和草原</t>
  </si>
  <si>
    <t>  21302-林业和草原</t>
  </si>
  <si>
    <t>  2130201-行政运行</t>
  </si>
  <si>
    <t>  2130202-一般行政管理事务</t>
  </si>
  <si>
    <t>  2130204-事业机构</t>
  </si>
  <si>
    <t>  2130206-技术推广与转化</t>
  </si>
  <si>
    <t>  2130207-森林资源管理</t>
  </si>
  <si>
    <t>  2130211-动植物保护</t>
  </si>
  <si>
    <t>  2130236-草原管理</t>
  </si>
  <si>
    <t> 21303-水利</t>
  </si>
  <si>
    <t>  2130301-行政运行</t>
  </si>
  <si>
    <t>  2130302-一般行政管理事务</t>
  </si>
  <si>
    <t>  2130304-水利行业业务管理</t>
  </si>
  <si>
    <t>  2130310-水土保持</t>
  </si>
  <si>
    <t>  2130311-水资源节约管理与保护</t>
  </si>
  <si>
    <t>  2130314-防汛</t>
  </si>
  <si>
    <t>  2130399-其他水利支出</t>
  </si>
  <si>
    <t> 21305-巩固脱贫攻坚成果衔接乡村振兴</t>
  </si>
  <si>
    <t>  2130599-其他巩固脱贫攻坚成果衔接乡村振兴支出</t>
  </si>
  <si>
    <t> 21307-农村综合改革</t>
  </si>
  <si>
    <t>  2130705-对村民委员会和村党支部的补助</t>
  </si>
  <si>
    <t> 21308-普惠金融发展支出</t>
  </si>
  <si>
    <t>  2130803-农业保险保费补贴</t>
  </si>
  <si>
    <t>  2130805-补充创业担保贷款基金</t>
  </si>
  <si>
    <t> 21399-其他农林水支出</t>
  </si>
  <si>
    <t>  2139999-其他农林水支出</t>
  </si>
  <si>
    <t>214-交通运输支出</t>
  </si>
  <si>
    <t> 214-交通运输支出</t>
  </si>
  <si>
    <t>  214-交通运输支出</t>
  </si>
  <si>
    <t> 21401-公路水路运输</t>
  </si>
  <si>
    <t>  2140101-行政运行</t>
  </si>
  <si>
    <t>  2140102-一般行政管理事务</t>
  </si>
  <si>
    <t>  2140106-公路养护</t>
  </si>
  <si>
    <t>  2140110-公路和运输安全</t>
  </si>
  <si>
    <t>  2140112-公路运输管理</t>
  </si>
  <si>
    <t>  2140199-其他公路水路运输支出</t>
  </si>
  <si>
    <t> 21402-铁路运输</t>
  </si>
  <si>
    <t>  2140205-铁路还贷专项</t>
  </si>
  <si>
    <t> 21499-其他交通运输支出</t>
  </si>
  <si>
    <t>  2149999-其他交通运输支出</t>
  </si>
  <si>
    <t>215-资源勘探工业信息等支出</t>
  </si>
  <si>
    <t> 215-资源勘探工业信息等支出</t>
  </si>
  <si>
    <t>  215-资源勘探工业信息等支出</t>
  </si>
  <si>
    <t> 21505-工业和信息产业</t>
  </si>
  <si>
    <t>  2150501-行政运行</t>
  </si>
  <si>
    <t>  2150517-产业发展</t>
  </si>
  <si>
    <t>  2150599-其他工业和信息产业支出</t>
  </si>
  <si>
    <t> 21507-国有资产监管</t>
  </si>
  <si>
    <t>  2150701-行政运行</t>
  </si>
  <si>
    <t>  2150702-一般行政管理事务</t>
  </si>
  <si>
    <t>216-商业服务业等支出</t>
  </si>
  <si>
    <t> 216-商业服务业等支出</t>
  </si>
  <si>
    <t>  216-商业服务业等支出</t>
  </si>
  <si>
    <t> 21602-商业流通事务</t>
  </si>
  <si>
    <t>  2160201-行政运行</t>
  </si>
  <si>
    <t>  2160202-一般行政管理事务</t>
  </si>
  <si>
    <t>217-金融支出</t>
  </si>
  <si>
    <t> 21799-其他金融支出</t>
  </si>
  <si>
    <t>  2179999-其他金融支出</t>
  </si>
  <si>
    <t>220-自然资源海洋气象等支出</t>
  </si>
  <si>
    <t> 22001-自然资源事务</t>
  </si>
  <si>
    <t>  2200101-行政运行</t>
  </si>
  <si>
    <t>  2200102-一般行政管理事务</t>
  </si>
  <si>
    <t>  2200104-自然资源规划及管理</t>
  </si>
  <si>
    <t>  2200106-自然资源利用与保护</t>
  </si>
  <si>
    <t>  2200108-自然资源行业业务管理</t>
  </si>
  <si>
    <t>  2200109-自然资源调查与确权登记</t>
  </si>
  <si>
    <t>  2200113-地质矿产资源与环境调查</t>
  </si>
  <si>
    <t>  2200150-事业运行</t>
  </si>
  <si>
    <t> 22005-气象事务</t>
  </si>
  <si>
    <t>  2200504-气象事业机构</t>
  </si>
  <si>
    <t>221-住房保障支出</t>
  </si>
  <si>
    <t> 22101-保障性安居工程支出</t>
  </si>
  <si>
    <t>  2210199-其他保障性安居工程支出</t>
  </si>
  <si>
    <t> 22102-住房改革支出</t>
  </si>
  <si>
    <t>  2210201-住房公积金</t>
  </si>
  <si>
    <t> 22103-城乡社区住宅</t>
  </si>
  <si>
    <t>  2210302-住房公积金管理</t>
  </si>
  <si>
    <t>222-粮油物资储备支出</t>
  </si>
  <si>
    <t> 222-粮油物资储备支出</t>
  </si>
  <si>
    <t>  222-粮油物资储备支出</t>
  </si>
  <si>
    <t>224-灾害防治及应急管理支出</t>
  </si>
  <si>
    <t> 224-灾害防治及应急管理支出</t>
  </si>
  <si>
    <t>  224-灾害防治及应急管理支出</t>
  </si>
  <si>
    <t> 22401-应急管理事务</t>
  </si>
  <si>
    <t>  2240101-行政运行</t>
  </si>
  <si>
    <t>  2240102-一般行政管理事务</t>
  </si>
  <si>
    <t>  2240106-安全监管</t>
  </si>
  <si>
    <t>  2240109-应急管理</t>
  </si>
  <si>
    <t>  2240150-事业运行</t>
  </si>
  <si>
    <t> 22402-消防救援事务</t>
  </si>
  <si>
    <t>  2240201-行政运行</t>
  </si>
  <si>
    <t> 22405-地震事务</t>
  </si>
  <si>
    <t>  2240501-行政运行</t>
  </si>
  <si>
    <t>  2240502-一般行政管理事务</t>
  </si>
  <si>
    <t>  2240550-地震事业机构</t>
  </si>
  <si>
    <t> 22406-自然灾害防治</t>
  </si>
  <si>
    <t>  2240601-地质灾害防治</t>
  </si>
  <si>
    <t>227-预备费</t>
  </si>
  <si>
    <t> 227-预备费</t>
  </si>
  <si>
    <t>  227-预备费</t>
  </si>
  <si>
    <t>229-其他支出</t>
  </si>
  <si>
    <t> 229-其他支出</t>
  </si>
  <si>
    <t>  229-其他支出</t>
  </si>
  <si>
    <t> 22902-年初预留</t>
  </si>
  <si>
    <t>  2290201-年初预留</t>
  </si>
  <si>
    <t> 22999-其他支出</t>
  </si>
  <si>
    <t>  22999-其他支出</t>
  </si>
  <si>
    <t>  2299999-其他支出</t>
  </si>
  <si>
    <t>232-债务付息支出</t>
  </si>
  <si>
    <t> 23203-地方政府一般债务付息支出</t>
  </si>
  <si>
    <t>  2320301-地方政府一般债券付息支出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</si>
</sst>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76" formatCode="_ * #,##0_ ;_ * \-#,##0_ ;_ * &quot;-&quot;??_ ;_ @_ "/>
  </numFmts>
  <fonts count="8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黑体"/>
      <family val="3"/>
      <charset val="134"/>
    </font>
    <font>
      <sz val="9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43" fontId="1" fillId="0" borderId="0" xfId="0" applyNumberFormat="1" applyFont="1" applyProtection="1">
      <alignment vertical="center"/>
    </xf>
    <xf numFmtId="0" fontId="1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43" fontId="4" fillId="0" borderId="0" xfId="0" applyNumberFormat="1" applyFont="1" applyAlignment="1" applyProtection="1">
      <alignment horizontal="center" vertical="center"/>
    </xf>
    <xf numFmtId="43" fontId="1" fillId="0" borderId="0" xfId="0" applyNumberFormat="1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43" fontId="5" fillId="0" borderId="1" xfId="0" applyNumberFormat="1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176" fontId="6" fillId="0" borderId="1" xfId="0" applyNumberFormat="1" applyFont="1" applyBorder="1" applyAlignment="1" applyProtection="1">
      <alignment horizontal="right" vertical="center"/>
    </xf>
    <xf numFmtId="0" fontId="6" fillId="0" borderId="0" xfId="0" applyFont="1" applyProtection="1">
      <alignment vertical="center"/>
    </xf>
    <xf numFmtId="0" fontId="1" fillId="2" borderId="1" xfId="0" applyFont="1" applyFill="1" applyBorder="1" applyAlignment="1" applyProtection="1">
      <alignment horizontal="left" vertical="center" wrapText="1"/>
    </xf>
    <xf numFmtId="41" fontId="1" fillId="0" borderId="1" xfId="0" applyNumberFormat="1" applyFont="1" applyBorder="1" applyAlignment="1" applyProtection="1">
      <alignment horizontal="right" vertical="center"/>
    </xf>
    <xf numFmtId="0" fontId="1" fillId="2" borderId="2" xfId="0" applyFont="1" applyFill="1" applyBorder="1" applyAlignment="1" applyProtection="1">
      <alignment horizontal="left" vertical="center" wrapText="1"/>
    </xf>
    <xf numFmtId="41" fontId="1" fillId="0" borderId="2" xfId="0" applyNumberFormat="1" applyFont="1" applyBorder="1" applyAlignment="1" applyProtection="1">
      <alignment horizontal="right" vertical="center"/>
    </xf>
    <xf numFmtId="0" fontId="1" fillId="2" borderId="3" xfId="0" applyFont="1" applyFill="1" applyBorder="1" applyAlignment="1" applyProtection="1">
      <alignment horizontal="left" vertical="center" wrapText="1"/>
    </xf>
    <xf numFmtId="41" fontId="1" fillId="0" borderId="3" xfId="0" applyNumberFormat="1" applyFont="1" applyBorder="1" applyAlignment="1" applyProtection="1">
      <alignment horizontal="right" vertical="center"/>
    </xf>
    <xf numFmtId="0" fontId="7" fillId="2" borderId="3" xfId="0" applyFont="1" applyFill="1" applyBorder="1" applyProtection="1">
      <alignment vertical="center"/>
    </xf>
    <xf numFmtId="41" fontId="1" fillId="2" borderId="3" xfId="0" applyNumberFormat="1" applyFont="1" applyFill="1" applyBorder="1" applyAlignment="1" applyProtection="1">
      <alignment horizontal="right" vertical="center"/>
    </xf>
    <xf numFmtId="0" fontId="0" fillId="0" borderId="0" xfId="0" applyProtection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G451"/>
  <sheetViews>
    <sheetView showZeros="0" tabSelected="1" zoomScaleNormal="100" zoomScaleSheetLayoutView="100" workbookViewId="0">
      <selection activeCell="A9" sqref="A9"/>
    </sheetView>
  </sheetViews>
  <sheetFormatPr defaultRowHeight="19.899999999999999" customHeight="1" x14ac:dyDescent="0.15"/>
  <cols>
    <col min="1" max="1" width="51.625" style="21" customWidth="1"/>
    <col min="2" max="2" width="39.75" style="2" customWidth="1"/>
    <col min="3" max="5" width="9" style="3"/>
    <col min="6" max="6" width="43.375" style="21" customWidth="1"/>
    <col min="7" max="7" width="26.25" style="21" customWidth="1"/>
    <col min="8" max="16384" width="9" style="3"/>
  </cols>
  <sheetData>
    <row r="1" spans="1:2" ht="19.5" customHeight="1" x14ac:dyDescent="0.15">
      <c r="A1" s="1" t="s">
        <v>0</v>
      </c>
    </row>
    <row r="2" spans="1:2" ht="38.450000000000003" customHeight="1" x14ac:dyDescent="0.15">
      <c r="A2" s="4" t="s">
        <v>1</v>
      </c>
      <c r="B2" s="4"/>
    </row>
    <row r="3" spans="1:2" ht="21" customHeight="1" x14ac:dyDescent="0.15">
      <c r="A3" s="5"/>
      <c r="B3" s="6"/>
    </row>
    <row r="4" spans="1:2" ht="21" customHeight="1" x14ac:dyDescent="0.15">
      <c r="A4" s="3"/>
      <c r="B4" s="7" t="s">
        <v>2</v>
      </c>
    </row>
    <row r="5" spans="1:2" ht="19.5" customHeight="1" x14ac:dyDescent="0.15">
      <c r="A5" s="8" t="s">
        <v>3</v>
      </c>
      <c r="B5" s="9" t="s">
        <v>4</v>
      </c>
    </row>
    <row r="6" spans="1:2" ht="19.5" customHeight="1" x14ac:dyDescent="0.15">
      <c r="A6" s="8"/>
      <c r="B6" s="9"/>
    </row>
    <row r="7" spans="1:2" s="12" customFormat="1" ht="19.5" customHeight="1" x14ac:dyDescent="0.15">
      <c r="A7" s="10" t="s">
        <v>5</v>
      </c>
      <c r="B7" s="11">
        <f>555219+206</f>
        <v>555425</v>
      </c>
    </row>
    <row r="8" spans="1:2" s="12" customFormat="1" ht="19.5" customHeight="1" x14ac:dyDescent="0.15">
      <c r="A8" s="13" t="s">
        <v>6</v>
      </c>
      <c r="B8" s="14">
        <f>68738+58</f>
        <v>68796</v>
      </c>
    </row>
    <row r="9" spans="1:2" ht="19.5" customHeight="1" x14ac:dyDescent="0.15">
      <c r="A9" s="13" t="s">
        <v>7</v>
      </c>
      <c r="B9" s="14">
        <v>3520.84</v>
      </c>
    </row>
    <row r="10" spans="1:2" ht="19.5" customHeight="1" x14ac:dyDescent="0.15">
      <c r="A10" s="13" t="s">
        <v>8</v>
      </c>
      <c r="B10" s="14">
        <v>2749.23</v>
      </c>
    </row>
    <row r="11" spans="1:2" ht="19.5" customHeight="1" x14ac:dyDescent="0.15">
      <c r="A11" s="13" t="s">
        <v>9</v>
      </c>
      <c r="B11" s="14">
        <v>249.46</v>
      </c>
    </row>
    <row r="12" spans="1:2" ht="19.5" customHeight="1" x14ac:dyDescent="0.15">
      <c r="A12" s="13" t="s">
        <v>10</v>
      </c>
      <c r="B12" s="14">
        <v>73</v>
      </c>
    </row>
    <row r="13" spans="1:2" ht="19.5" customHeight="1" x14ac:dyDescent="0.15">
      <c r="A13" s="13" t="s">
        <v>11</v>
      </c>
      <c r="B13" s="14">
        <v>40</v>
      </c>
    </row>
    <row r="14" spans="1:2" ht="19.5" customHeight="1" x14ac:dyDescent="0.15">
      <c r="A14" s="13" t="s">
        <v>12</v>
      </c>
      <c r="B14" s="14">
        <v>69</v>
      </c>
    </row>
    <row r="15" spans="1:2" ht="19.5" customHeight="1" x14ac:dyDescent="0.15">
      <c r="A15" s="13" t="s">
        <v>13</v>
      </c>
      <c r="B15" s="14">
        <v>118</v>
      </c>
    </row>
    <row r="16" spans="1:2" ht="19.5" customHeight="1" x14ac:dyDescent="0.15">
      <c r="A16" s="13" t="s">
        <v>14</v>
      </c>
      <c r="B16" s="14">
        <v>200.16</v>
      </c>
    </row>
    <row r="17" spans="1:2" ht="19.5" customHeight="1" x14ac:dyDescent="0.15">
      <c r="A17" s="13" t="s">
        <v>15</v>
      </c>
      <c r="B17" s="14">
        <v>22</v>
      </c>
    </row>
    <row r="18" spans="1:2" s="12" customFormat="1" ht="19.5" customHeight="1" x14ac:dyDescent="0.15">
      <c r="A18" s="13" t="s">
        <v>16</v>
      </c>
      <c r="B18" s="14">
        <v>3060.16</v>
      </c>
    </row>
    <row r="19" spans="1:2" ht="19.5" customHeight="1" x14ac:dyDescent="0.15">
      <c r="A19" s="13" t="s">
        <v>17</v>
      </c>
      <c r="B19" s="14">
        <v>2506.94</v>
      </c>
    </row>
    <row r="20" spans="1:2" ht="19.5" customHeight="1" x14ac:dyDescent="0.15">
      <c r="A20" s="13" t="s">
        <v>18</v>
      </c>
      <c r="B20" s="14">
        <v>160</v>
      </c>
    </row>
    <row r="21" spans="1:2" ht="19.5" customHeight="1" x14ac:dyDescent="0.15">
      <c r="A21" s="13" t="s">
        <v>19</v>
      </c>
      <c r="B21" s="14">
        <v>180</v>
      </c>
    </row>
    <row r="22" spans="1:2" ht="19.5" customHeight="1" x14ac:dyDescent="0.15">
      <c r="A22" s="13" t="s">
        <v>20</v>
      </c>
      <c r="B22" s="14">
        <v>20</v>
      </c>
    </row>
    <row r="23" spans="1:2" ht="19.5" customHeight="1" x14ac:dyDescent="0.15">
      <c r="A23" s="13" t="s">
        <v>21</v>
      </c>
      <c r="B23" s="14">
        <v>100</v>
      </c>
    </row>
    <row r="24" spans="1:2" s="12" customFormat="1" ht="19.5" customHeight="1" x14ac:dyDescent="0.15">
      <c r="A24" s="13" t="s">
        <v>22</v>
      </c>
      <c r="B24" s="14">
        <v>93.22</v>
      </c>
    </row>
    <row r="25" spans="1:2" ht="19.5" customHeight="1" x14ac:dyDescent="0.15">
      <c r="A25" s="13" t="s">
        <v>23</v>
      </c>
      <c r="B25" s="14">
        <v>7888.65</v>
      </c>
    </row>
    <row r="26" spans="1:2" ht="19.5" customHeight="1" x14ac:dyDescent="0.15">
      <c r="A26" s="13" t="s">
        <v>24</v>
      </c>
      <c r="B26" s="14">
        <v>4494.3599999999997</v>
      </c>
    </row>
    <row r="27" spans="1:2" ht="19.5" customHeight="1" x14ac:dyDescent="0.15">
      <c r="A27" s="13" t="s">
        <v>25</v>
      </c>
      <c r="B27" s="14">
        <v>473.4</v>
      </c>
    </row>
    <row r="28" spans="1:2" ht="19.5" customHeight="1" x14ac:dyDescent="0.15">
      <c r="A28" s="13" t="s">
        <v>26</v>
      </c>
      <c r="B28" s="14">
        <v>66</v>
      </c>
    </row>
    <row r="29" spans="1:2" ht="19.5" customHeight="1" x14ac:dyDescent="0.15">
      <c r="A29" s="13" t="s">
        <v>27</v>
      </c>
      <c r="B29" s="14">
        <v>1433.26</v>
      </c>
    </row>
    <row r="30" spans="1:2" ht="19.5" customHeight="1" x14ac:dyDescent="0.15">
      <c r="A30" s="13" t="s">
        <v>28</v>
      </c>
      <c r="B30" s="14">
        <v>1421.63</v>
      </c>
    </row>
    <row r="31" spans="1:2" ht="19.5" customHeight="1" x14ac:dyDescent="0.15">
      <c r="A31" s="13" t="s">
        <v>29</v>
      </c>
      <c r="B31" s="14">
        <v>3579.58</v>
      </c>
    </row>
    <row r="32" spans="1:2" s="12" customFormat="1" ht="19.5" customHeight="1" x14ac:dyDescent="0.15">
      <c r="A32" s="13" t="s">
        <v>30</v>
      </c>
      <c r="B32" s="14">
        <v>2166.84</v>
      </c>
    </row>
    <row r="33" spans="1:2" ht="19.5" customHeight="1" x14ac:dyDescent="0.15">
      <c r="A33" s="13" t="s">
        <v>31</v>
      </c>
      <c r="B33" s="14">
        <v>827.06</v>
      </c>
    </row>
    <row r="34" spans="1:2" ht="19.5" customHeight="1" x14ac:dyDescent="0.15">
      <c r="A34" s="13" t="s">
        <v>32</v>
      </c>
      <c r="B34" s="14">
        <v>585.67999999999995</v>
      </c>
    </row>
    <row r="35" spans="1:2" ht="19.5" customHeight="1" x14ac:dyDescent="0.15">
      <c r="A35" s="13" t="s">
        <v>33</v>
      </c>
      <c r="B35" s="14">
        <v>1126.93</v>
      </c>
    </row>
    <row r="36" spans="1:2" ht="19.5" customHeight="1" x14ac:dyDescent="0.15">
      <c r="A36" s="13" t="s">
        <v>34</v>
      </c>
      <c r="B36" s="14">
        <v>632.14</v>
      </c>
    </row>
    <row r="37" spans="1:2" s="12" customFormat="1" ht="19.5" customHeight="1" x14ac:dyDescent="0.15">
      <c r="A37" s="13" t="s">
        <v>35</v>
      </c>
      <c r="B37" s="14">
        <v>80</v>
      </c>
    </row>
    <row r="38" spans="1:2" ht="19.5" customHeight="1" x14ac:dyDescent="0.15">
      <c r="A38" s="13" t="s">
        <v>36</v>
      </c>
      <c r="B38" s="14">
        <v>272</v>
      </c>
    </row>
    <row r="39" spans="1:2" ht="19.5" customHeight="1" x14ac:dyDescent="0.15">
      <c r="A39" s="13" t="s">
        <v>37</v>
      </c>
      <c r="B39" s="14">
        <v>142.80000000000001</v>
      </c>
    </row>
    <row r="40" spans="1:2" ht="19.5" customHeight="1" x14ac:dyDescent="0.15">
      <c r="A40" s="13" t="s">
        <v>38</v>
      </c>
      <c r="B40" s="14">
        <v>4381.3999999999996</v>
      </c>
    </row>
    <row r="41" spans="1:2" ht="19.5" customHeight="1" x14ac:dyDescent="0.15">
      <c r="A41" s="13" t="s">
        <v>39</v>
      </c>
      <c r="B41" s="14">
        <v>1799.89</v>
      </c>
    </row>
    <row r="42" spans="1:2" ht="19.5" customHeight="1" x14ac:dyDescent="0.15">
      <c r="A42" s="13" t="s">
        <v>40</v>
      </c>
      <c r="B42" s="14">
        <v>1306.2</v>
      </c>
    </row>
    <row r="43" spans="1:2" ht="19.5" customHeight="1" x14ac:dyDescent="0.15">
      <c r="A43" s="13" t="s">
        <v>41</v>
      </c>
      <c r="B43" s="14">
        <v>1275.31</v>
      </c>
    </row>
    <row r="44" spans="1:2" s="12" customFormat="1" ht="19.5" customHeight="1" x14ac:dyDescent="0.15">
      <c r="A44" s="13" t="s">
        <v>42</v>
      </c>
      <c r="B44" s="14">
        <v>1802.77</v>
      </c>
    </row>
    <row r="45" spans="1:2" ht="19.5" customHeight="1" x14ac:dyDescent="0.15">
      <c r="A45" s="13" t="s">
        <v>43</v>
      </c>
      <c r="B45" s="14">
        <v>1802.77</v>
      </c>
    </row>
    <row r="46" spans="1:2" ht="19.5" customHeight="1" x14ac:dyDescent="0.15">
      <c r="A46" s="13" t="s">
        <v>44</v>
      </c>
      <c r="B46" s="14">
        <v>1073.78</v>
      </c>
    </row>
    <row r="47" spans="1:2" ht="19.5" customHeight="1" x14ac:dyDescent="0.15">
      <c r="A47" s="13" t="s">
        <v>45</v>
      </c>
      <c r="B47" s="14">
        <v>731.81</v>
      </c>
    </row>
    <row r="48" spans="1:2" ht="19.5" customHeight="1" x14ac:dyDescent="0.15">
      <c r="A48" s="13" t="s">
        <v>46</v>
      </c>
      <c r="B48" s="14">
        <v>130.35</v>
      </c>
    </row>
    <row r="49" spans="1:2" ht="19.5" customHeight="1" x14ac:dyDescent="0.15">
      <c r="A49" s="13" t="s">
        <v>47</v>
      </c>
      <c r="B49" s="14">
        <v>80</v>
      </c>
    </row>
    <row r="50" spans="1:2" ht="19.5" customHeight="1" x14ac:dyDescent="0.15">
      <c r="A50" s="13" t="s">
        <v>48</v>
      </c>
      <c r="B50" s="14">
        <v>131.62</v>
      </c>
    </row>
    <row r="51" spans="1:2" s="12" customFormat="1" ht="19.5" customHeight="1" x14ac:dyDescent="0.15">
      <c r="A51" s="13" t="s">
        <v>49</v>
      </c>
      <c r="B51" s="14">
        <v>7068.97</v>
      </c>
    </row>
    <row r="52" spans="1:2" ht="19.5" customHeight="1" x14ac:dyDescent="0.15">
      <c r="A52" s="13" t="s">
        <v>50</v>
      </c>
      <c r="B52" s="14">
        <v>3350.13</v>
      </c>
    </row>
    <row r="53" spans="1:2" s="12" customFormat="1" ht="19.5" customHeight="1" x14ac:dyDescent="0.15">
      <c r="A53" s="13" t="s">
        <v>51</v>
      </c>
      <c r="B53" s="14">
        <v>1321.9</v>
      </c>
    </row>
    <row r="54" spans="1:2" ht="19.5" customHeight="1" x14ac:dyDescent="0.15">
      <c r="A54" s="13" t="s">
        <v>52</v>
      </c>
      <c r="B54" s="14">
        <v>385</v>
      </c>
    </row>
    <row r="55" spans="1:2" ht="19.5" customHeight="1" x14ac:dyDescent="0.15">
      <c r="A55" s="13" t="s">
        <v>53</v>
      </c>
      <c r="B55" s="14">
        <v>1600</v>
      </c>
    </row>
    <row r="56" spans="1:2" ht="19.5" customHeight="1" x14ac:dyDescent="0.15">
      <c r="A56" s="13" t="s">
        <v>54</v>
      </c>
      <c r="B56" s="14">
        <v>70</v>
      </c>
    </row>
    <row r="57" spans="1:2" ht="19.5" customHeight="1" x14ac:dyDescent="0.15">
      <c r="A57" s="13" t="s">
        <v>55</v>
      </c>
      <c r="B57" s="14">
        <v>190</v>
      </c>
    </row>
    <row r="58" spans="1:2" s="12" customFormat="1" ht="19.5" customHeight="1" x14ac:dyDescent="0.15">
      <c r="A58" s="13" t="s">
        <v>56</v>
      </c>
      <c r="B58" s="14">
        <v>151.94</v>
      </c>
    </row>
    <row r="59" spans="1:2" ht="19.5" customHeight="1" x14ac:dyDescent="0.15">
      <c r="A59" s="13" t="s">
        <v>57</v>
      </c>
      <c r="B59" s="14">
        <v>2325.92</v>
      </c>
    </row>
    <row r="60" spans="1:2" ht="19.5" customHeight="1" x14ac:dyDescent="0.15">
      <c r="A60" s="13" t="s">
        <v>58</v>
      </c>
      <c r="B60" s="14">
        <v>1301.1199999999999</v>
      </c>
    </row>
    <row r="61" spans="1:2" ht="19.5" customHeight="1" x14ac:dyDescent="0.15">
      <c r="A61" s="13" t="s">
        <v>59</v>
      </c>
      <c r="B61" s="14">
        <v>516.5</v>
      </c>
    </row>
    <row r="62" spans="1:2" ht="19.5" customHeight="1" x14ac:dyDescent="0.15">
      <c r="A62" s="13" t="s">
        <v>60</v>
      </c>
      <c r="B62" s="14">
        <v>20</v>
      </c>
    </row>
    <row r="63" spans="1:2" s="12" customFormat="1" ht="19.5" customHeight="1" x14ac:dyDescent="0.15">
      <c r="A63" s="13" t="s">
        <v>61</v>
      </c>
      <c r="B63" s="14">
        <v>60</v>
      </c>
    </row>
    <row r="64" spans="1:2" ht="19.5" customHeight="1" x14ac:dyDescent="0.15">
      <c r="A64" s="13" t="s">
        <v>62</v>
      </c>
      <c r="B64" s="14">
        <v>358.31</v>
      </c>
    </row>
    <row r="65" spans="1:2" ht="19.5" customHeight="1" x14ac:dyDescent="0.15">
      <c r="A65" s="13" t="s">
        <v>63</v>
      </c>
      <c r="B65" s="14">
        <v>70</v>
      </c>
    </row>
    <row r="66" spans="1:2" ht="19.5" customHeight="1" x14ac:dyDescent="0.15">
      <c r="A66" s="13" t="s">
        <v>64</v>
      </c>
      <c r="B66" s="14">
        <v>1450.06</v>
      </c>
    </row>
    <row r="67" spans="1:2" s="12" customFormat="1" ht="19.5" customHeight="1" x14ac:dyDescent="0.15">
      <c r="A67" s="13" t="s">
        <v>65</v>
      </c>
      <c r="B67" s="14">
        <v>975.78</v>
      </c>
    </row>
    <row r="68" spans="1:2" ht="19.5" customHeight="1" x14ac:dyDescent="0.15">
      <c r="A68" s="13" t="s">
        <v>66</v>
      </c>
      <c r="B68" s="14">
        <v>303</v>
      </c>
    </row>
    <row r="69" spans="1:2" ht="19.5" customHeight="1" x14ac:dyDescent="0.15">
      <c r="A69" s="13" t="s">
        <v>67</v>
      </c>
      <c r="B69" s="14">
        <v>171.28</v>
      </c>
    </row>
    <row r="70" spans="1:2" ht="19.5" customHeight="1" x14ac:dyDescent="0.15">
      <c r="A70" s="13" t="s">
        <v>68</v>
      </c>
      <c r="B70" s="14">
        <v>275.62</v>
      </c>
    </row>
    <row r="71" spans="1:2" ht="19.5" customHeight="1" x14ac:dyDescent="0.15">
      <c r="A71" s="13" t="s">
        <v>69</v>
      </c>
      <c r="B71" s="14">
        <v>196.58</v>
      </c>
    </row>
    <row r="72" spans="1:2" ht="19.5" customHeight="1" x14ac:dyDescent="0.15">
      <c r="A72" s="13" t="s">
        <v>70</v>
      </c>
      <c r="B72" s="14">
        <v>32.5</v>
      </c>
    </row>
    <row r="73" spans="1:2" ht="19.5" customHeight="1" x14ac:dyDescent="0.15">
      <c r="A73" s="13" t="s">
        <v>71</v>
      </c>
      <c r="B73" s="14">
        <v>46.54</v>
      </c>
    </row>
    <row r="74" spans="1:2" s="12" customFormat="1" ht="19.5" customHeight="1" x14ac:dyDescent="0.15">
      <c r="A74" s="13" t="s">
        <v>72</v>
      </c>
      <c r="B74" s="14">
        <v>1601.02</v>
      </c>
    </row>
    <row r="75" spans="1:2" ht="19.5" customHeight="1" x14ac:dyDescent="0.15">
      <c r="A75" s="13" t="s">
        <v>73</v>
      </c>
      <c r="B75" s="14">
        <v>50</v>
      </c>
    </row>
    <row r="76" spans="1:2" ht="19.5" customHeight="1" x14ac:dyDescent="0.15">
      <c r="A76" s="13" t="s">
        <v>74</v>
      </c>
      <c r="B76" s="14">
        <v>689.02</v>
      </c>
    </row>
    <row r="77" spans="1:2" ht="19.5" customHeight="1" x14ac:dyDescent="0.15">
      <c r="A77" s="13" t="s">
        <v>75</v>
      </c>
      <c r="B77" s="14">
        <v>111</v>
      </c>
    </row>
    <row r="78" spans="1:2" ht="19.5" customHeight="1" x14ac:dyDescent="0.15">
      <c r="A78" s="13" t="s">
        <v>76</v>
      </c>
      <c r="B78" s="14">
        <v>440</v>
      </c>
    </row>
    <row r="79" spans="1:2" ht="19.5" customHeight="1" x14ac:dyDescent="0.15">
      <c r="A79" s="13" t="s">
        <v>77</v>
      </c>
      <c r="B79" s="14">
        <v>311</v>
      </c>
    </row>
    <row r="80" spans="1:2" s="12" customFormat="1" ht="19.5" customHeight="1" x14ac:dyDescent="0.15">
      <c r="A80" s="13" t="s">
        <v>78</v>
      </c>
      <c r="B80" s="14">
        <v>343.13</v>
      </c>
    </row>
    <row r="81" spans="1:2" ht="19.5" customHeight="1" x14ac:dyDescent="0.15">
      <c r="A81" s="13" t="s">
        <v>79</v>
      </c>
      <c r="B81" s="14">
        <v>268.89999999999998</v>
      </c>
    </row>
    <row r="82" spans="1:2" ht="19.5" customHeight="1" x14ac:dyDescent="0.15">
      <c r="A82" s="13" t="s">
        <v>80</v>
      </c>
      <c r="B82" s="14">
        <v>74.23</v>
      </c>
    </row>
    <row r="83" spans="1:2" ht="19.5" customHeight="1" x14ac:dyDescent="0.15">
      <c r="A83" s="13" t="s">
        <v>81</v>
      </c>
      <c r="B83" s="14">
        <v>6141.65</v>
      </c>
    </row>
    <row r="84" spans="1:2" ht="19.5" customHeight="1" x14ac:dyDescent="0.15">
      <c r="A84" s="13" t="s">
        <v>82</v>
      </c>
      <c r="B84" s="14">
        <v>2397.0100000000002</v>
      </c>
    </row>
    <row r="85" spans="1:2" ht="19.5" customHeight="1" x14ac:dyDescent="0.15">
      <c r="A85" s="13" t="s">
        <v>83</v>
      </c>
      <c r="B85" s="14">
        <v>540.91</v>
      </c>
    </row>
    <row r="86" spans="1:2" ht="19.5" customHeight="1" x14ac:dyDescent="0.15">
      <c r="A86" s="13" t="s">
        <v>84</v>
      </c>
      <c r="B86" s="14">
        <v>59.14</v>
      </c>
    </row>
    <row r="87" spans="1:2" ht="19.5" customHeight="1" x14ac:dyDescent="0.15">
      <c r="A87" s="13" t="s">
        <v>85</v>
      </c>
      <c r="B87" s="14">
        <v>3144.6</v>
      </c>
    </row>
    <row r="88" spans="1:2" s="12" customFormat="1" ht="19.5" customHeight="1" x14ac:dyDescent="0.15">
      <c r="A88" s="13" t="s">
        <v>86</v>
      </c>
      <c r="B88" s="14">
        <v>7264.8</v>
      </c>
    </row>
    <row r="89" spans="1:2" ht="19.5" customHeight="1" x14ac:dyDescent="0.15">
      <c r="A89" s="13" t="s">
        <v>87</v>
      </c>
      <c r="B89" s="14">
        <v>5153.21</v>
      </c>
    </row>
    <row r="90" spans="1:2" ht="19.5" customHeight="1" x14ac:dyDescent="0.15">
      <c r="A90" s="13" t="s">
        <v>88</v>
      </c>
      <c r="B90" s="14">
        <v>1091</v>
      </c>
    </row>
    <row r="91" spans="1:2" ht="19.5" customHeight="1" x14ac:dyDescent="0.15">
      <c r="A91" s="13" t="s">
        <v>89</v>
      </c>
      <c r="B91" s="14">
        <v>412</v>
      </c>
    </row>
    <row r="92" spans="1:2" s="12" customFormat="1" ht="19.5" customHeight="1" x14ac:dyDescent="0.15">
      <c r="A92" s="13" t="s">
        <v>90</v>
      </c>
      <c r="B92" s="14">
        <v>608.58000000000004</v>
      </c>
    </row>
    <row r="93" spans="1:2" ht="19.5" customHeight="1" x14ac:dyDescent="0.15">
      <c r="A93" s="13" t="s">
        <v>91</v>
      </c>
      <c r="B93" s="14">
        <v>3169.67</v>
      </c>
    </row>
    <row r="94" spans="1:2" ht="19.5" customHeight="1" x14ac:dyDescent="0.15">
      <c r="A94" s="13" t="s">
        <v>92</v>
      </c>
      <c r="B94" s="14">
        <v>1160.19</v>
      </c>
    </row>
    <row r="95" spans="1:2" s="12" customFormat="1" ht="19.5" customHeight="1" x14ac:dyDescent="0.15">
      <c r="A95" s="13" t="s">
        <v>93</v>
      </c>
      <c r="B95" s="14">
        <v>1759</v>
      </c>
    </row>
    <row r="96" spans="1:2" ht="19.5" customHeight="1" x14ac:dyDescent="0.15">
      <c r="A96" s="13" t="s">
        <v>94</v>
      </c>
      <c r="B96" s="14">
        <v>250.48</v>
      </c>
    </row>
    <row r="97" spans="1:2" ht="19.5" customHeight="1" x14ac:dyDescent="0.15">
      <c r="A97" s="13" t="s">
        <v>95</v>
      </c>
      <c r="B97" s="14">
        <v>1174.08</v>
      </c>
    </row>
    <row r="98" spans="1:2" ht="19.5" customHeight="1" x14ac:dyDescent="0.15">
      <c r="A98" s="13" t="s">
        <v>96</v>
      </c>
      <c r="B98" s="14">
        <v>613.5</v>
      </c>
    </row>
    <row r="99" spans="1:2" s="12" customFormat="1" ht="19.5" customHeight="1" x14ac:dyDescent="0.15">
      <c r="A99" s="13" t="s">
        <v>97</v>
      </c>
      <c r="B99" s="14">
        <v>455</v>
      </c>
    </row>
    <row r="100" spans="1:2" ht="19.5" customHeight="1" x14ac:dyDescent="0.15">
      <c r="A100" s="13" t="s">
        <v>98</v>
      </c>
      <c r="B100" s="14">
        <v>105.59</v>
      </c>
    </row>
    <row r="101" spans="1:2" ht="19.5" customHeight="1" x14ac:dyDescent="0.15">
      <c r="A101" s="13" t="s">
        <v>99</v>
      </c>
      <c r="B101" s="14">
        <v>2776.03</v>
      </c>
    </row>
    <row r="102" spans="1:2" ht="19.5" customHeight="1" x14ac:dyDescent="0.15">
      <c r="A102" s="13" t="s">
        <v>100</v>
      </c>
      <c r="B102" s="14">
        <v>757.57</v>
      </c>
    </row>
    <row r="103" spans="1:2" ht="19.5" customHeight="1" x14ac:dyDescent="0.15">
      <c r="A103" s="13" t="s">
        <v>101</v>
      </c>
      <c r="B103" s="14">
        <v>310.60000000000002</v>
      </c>
    </row>
    <row r="104" spans="1:2" ht="19.5" customHeight="1" x14ac:dyDescent="0.15">
      <c r="A104" s="13" t="s">
        <v>102</v>
      </c>
      <c r="B104" s="14">
        <v>307.86</v>
      </c>
    </row>
    <row r="105" spans="1:2" ht="19.5" customHeight="1" x14ac:dyDescent="0.15">
      <c r="A105" s="13" t="s">
        <v>103</v>
      </c>
      <c r="B105" s="14">
        <v>1400</v>
      </c>
    </row>
    <row r="106" spans="1:2" s="12" customFormat="1" ht="19.5" customHeight="1" x14ac:dyDescent="0.15">
      <c r="A106" s="13" t="s">
        <v>104</v>
      </c>
      <c r="B106" s="14">
        <f>1942+50</f>
        <v>1992</v>
      </c>
    </row>
    <row r="107" spans="1:2" ht="19.5" customHeight="1" x14ac:dyDescent="0.15">
      <c r="A107" s="13" t="s">
        <v>105</v>
      </c>
      <c r="B107" s="14">
        <v>1090.3499999999999</v>
      </c>
    </row>
    <row r="108" spans="1:2" ht="19.5" customHeight="1" x14ac:dyDescent="0.15">
      <c r="A108" s="13" t="s">
        <v>106</v>
      </c>
      <c r="B108" s="14">
        <v>676.88</v>
      </c>
    </row>
    <row r="109" spans="1:2" s="12" customFormat="1" ht="19.5" customHeight="1" x14ac:dyDescent="0.15">
      <c r="A109" s="13" t="s">
        <v>107</v>
      </c>
      <c r="B109" s="14">
        <f>175+50</f>
        <v>225</v>
      </c>
    </row>
    <row r="110" spans="1:2" ht="19.5" customHeight="1" x14ac:dyDescent="0.15">
      <c r="A110" s="13" t="s">
        <v>108</v>
      </c>
      <c r="B110" s="14">
        <v>936.88</v>
      </c>
    </row>
    <row r="111" spans="1:2" ht="19.5" customHeight="1" x14ac:dyDescent="0.15">
      <c r="A111" s="13" t="s">
        <v>109</v>
      </c>
      <c r="B111" s="14">
        <v>237.59</v>
      </c>
    </row>
    <row r="112" spans="1:2" s="12" customFormat="1" ht="19.5" customHeight="1" x14ac:dyDescent="0.15">
      <c r="A112" s="13" t="s">
        <v>110</v>
      </c>
      <c r="B112" s="14">
        <v>567</v>
      </c>
    </row>
    <row r="113" spans="1:2" ht="19.5" customHeight="1" x14ac:dyDescent="0.15">
      <c r="A113" s="13" t="s">
        <v>111</v>
      </c>
      <c r="B113" s="14">
        <v>132.29</v>
      </c>
    </row>
    <row r="114" spans="1:2" ht="19.5" customHeight="1" x14ac:dyDescent="0.15">
      <c r="A114" s="13" t="s">
        <v>112</v>
      </c>
      <c r="B114" s="14">
        <f>4618+8</f>
        <v>4626</v>
      </c>
    </row>
    <row r="115" spans="1:2" ht="19.5" customHeight="1" x14ac:dyDescent="0.15">
      <c r="A115" s="13" t="s">
        <v>113</v>
      </c>
      <c r="B115" s="14">
        <f>2391+8</f>
        <v>2399</v>
      </c>
    </row>
    <row r="116" spans="1:2" s="12" customFormat="1" ht="19.5" customHeight="1" x14ac:dyDescent="0.15">
      <c r="A116" s="13" t="s">
        <v>114</v>
      </c>
      <c r="B116" s="14">
        <v>115</v>
      </c>
    </row>
    <row r="117" spans="1:2" ht="19.5" customHeight="1" x14ac:dyDescent="0.15">
      <c r="A117" s="13" t="s">
        <v>115</v>
      </c>
      <c r="B117" s="14">
        <v>5</v>
      </c>
    </row>
    <row r="118" spans="1:2" ht="19.5" customHeight="1" x14ac:dyDescent="0.15">
      <c r="A118" s="13" t="s">
        <v>116</v>
      </c>
      <c r="B118" s="14">
        <v>15</v>
      </c>
    </row>
    <row r="119" spans="1:2" s="12" customFormat="1" ht="19.5" customHeight="1" x14ac:dyDescent="0.15">
      <c r="A119" s="13" t="s">
        <v>117</v>
      </c>
      <c r="B119" s="14">
        <v>15</v>
      </c>
    </row>
    <row r="120" spans="1:2" ht="19.5" customHeight="1" x14ac:dyDescent="0.15">
      <c r="A120" s="13" t="s">
        <v>118</v>
      </c>
      <c r="B120" s="14">
        <v>311.39999999999998</v>
      </c>
    </row>
    <row r="121" spans="1:2" ht="19.5" customHeight="1" x14ac:dyDescent="0.15">
      <c r="A121" s="13" t="s">
        <v>119</v>
      </c>
      <c r="B121" s="14">
        <v>15</v>
      </c>
    </row>
    <row r="122" spans="1:2" ht="19.5" customHeight="1" x14ac:dyDescent="0.15">
      <c r="A122" s="13" t="s">
        <v>120</v>
      </c>
      <c r="B122" s="14">
        <v>220</v>
      </c>
    </row>
    <row r="123" spans="1:2" s="12" customFormat="1" ht="19.5" customHeight="1" x14ac:dyDescent="0.15">
      <c r="A123" s="13" t="s">
        <v>121</v>
      </c>
      <c r="B123" s="14">
        <v>46.8</v>
      </c>
    </row>
    <row r="124" spans="1:2" ht="19.5" customHeight="1" x14ac:dyDescent="0.15">
      <c r="A124" s="13" t="s">
        <v>122</v>
      </c>
      <c r="B124" s="14">
        <v>1403.13</v>
      </c>
    </row>
    <row r="125" spans="1:2" s="12" customFormat="1" ht="19.5" customHeight="1" x14ac:dyDescent="0.15">
      <c r="A125" s="13" t="s">
        <v>123</v>
      </c>
      <c r="B125" s="14">
        <v>80</v>
      </c>
    </row>
    <row r="126" spans="1:2" ht="19.5" customHeight="1" x14ac:dyDescent="0.15">
      <c r="A126" s="13" t="s">
        <v>124</v>
      </c>
      <c r="B126" s="14">
        <v>687.75</v>
      </c>
    </row>
    <row r="127" spans="1:2" ht="19.5" customHeight="1" x14ac:dyDescent="0.15">
      <c r="A127" s="13" t="s">
        <v>125</v>
      </c>
      <c r="B127" s="14">
        <v>424.44</v>
      </c>
    </row>
    <row r="128" spans="1:2" ht="19.5" customHeight="1" x14ac:dyDescent="0.15">
      <c r="A128" s="13" t="s">
        <v>126</v>
      </c>
      <c r="B128" s="14">
        <v>160</v>
      </c>
    </row>
    <row r="129" spans="1:2" ht="19.5" customHeight="1" x14ac:dyDescent="0.15">
      <c r="A129" s="13" t="s">
        <v>127</v>
      </c>
      <c r="B129" s="14">
        <v>103.31</v>
      </c>
    </row>
    <row r="130" spans="1:2" s="12" customFormat="1" ht="19.5" customHeight="1" x14ac:dyDescent="0.15">
      <c r="A130" s="13" t="s">
        <v>128</v>
      </c>
      <c r="B130" s="14">
        <v>527.94000000000005</v>
      </c>
    </row>
    <row r="131" spans="1:2" ht="19.5" customHeight="1" x14ac:dyDescent="0.15">
      <c r="A131" s="13" t="s">
        <v>129</v>
      </c>
      <c r="B131" s="14">
        <v>261.89999999999998</v>
      </c>
    </row>
    <row r="132" spans="1:2" ht="19.5" customHeight="1" x14ac:dyDescent="0.15">
      <c r="A132" s="13" t="s">
        <v>130</v>
      </c>
      <c r="B132" s="14">
        <v>121.76</v>
      </c>
    </row>
    <row r="133" spans="1:2" ht="19.5" customHeight="1" x14ac:dyDescent="0.15">
      <c r="A133" s="13" t="s">
        <v>131</v>
      </c>
      <c r="B133" s="14">
        <v>144.29</v>
      </c>
    </row>
    <row r="134" spans="1:2" ht="19.5" customHeight="1" x14ac:dyDescent="0.15">
      <c r="A134" s="13" t="s">
        <v>132</v>
      </c>
      <c r="B134" s="14">
        <v>51771.18</v>
      </c>
    </row>
    <row r="135" spans="1:2" ht="19.5" customHeight="1" x14ac:dyDescent="0.15">
      <c r="A135" s="13" t="s">
        <v>133</v>
      </c>
      <c r="B135" s="14">
        <v>23866.15</v>
      </c>
    </row>
    <row r="136" spans="1:2" s="12" customFormat="1" ht="19.5" customHeight="1" x14ac:dyDescent="0.15">
      <c r="A136" s="13" t="s">
        <v>134</v>
      </c>
      <c r="B136" s="14">
        <v>17452.59</v>
      </c>
    </row>
    <row r="137" spans="1:2" ht="19.5" customHeight="1" x14ac:dyDescent="0.15">
      <c r="A137" s="13" t="s">
        <v>135</v>
      </c>
      <c r="B137" s="14">
        <v>6241.28</v>
      </c>
    </row>
    <row r="138" spans="1:2" s="12" customFormat="1" ht="19.5" customHeight="1" x14ac:dyDescent="0.15">
      <c r="A138" s="13" t="s">
        <v>136</v>
      </c>
      <c r="B138" s="14">
        <v>172.27</v>
      </c>
    </row>
    <row r="139" spans="1:2" ht="19.5" customHeight="1" x14ac:dyDescent="0.15">
      <c r="A139" s="13" t="s">
        <v>137</v>
      </c>
      <c r="B139" s="14">
        <v>552.83000000000004</v>
      </c>
    </row>
    <row r="140" spans="1:2" s="12" customFormat="1" ht="19.5" customHeight="1" x14ac:dyDescent="0.15">
      <c r="A140" s="13" t="s">
        <v>138</v>
      </c>
      <c r="B140" s="14">
        <v>552.83000000000004</v>
      </c>
    </row>
    <row r="141" spans="1:2" ht="19.5" customHeight="1" x14ac:dyDescent="0.15">
      <c r="A141" s="13" t="s">
        <v>139</v>
      </c>
      <c r="B141" s="14">
        <v>9040.5400000000009</v>
      </c>
    </row>
    <row r="142" spans="1:2" ht="19.5" customHeight="1" x14ac:dyDescent="0.15">
      <c r="A142" s="13" t="s">
        <v>140</v>
      </c>
      <c r="B142" s="14">
        <v>8267.5400000000009</v>
      </c>
    </row>
    <row r="143" spans="1:2" s="12" customFormat="1" ht="19.5" customHeight="1" x14ac:dyDescent="0.15">
      <c r="A143" s="13" t="s">
        <v>141</v>
      </c>
      <c r="B143" s="14">
        <v>773</v>
      </c>
    </row>
    <row r="144" spans="1:2" ht="19.5" customHeight="1" x14ac:dyDescent="0.15">
      <c r="A144" s="13" t="s">
        <v>142</v>
      </c>
      <c r="B144" s="14">
        <v>15304.73</v>
      </c>
    </row>
    <row r="145" spans="1:2" ht="19.5" customHeight="1" x14ac:dyDescent="0.15">
      <c r="A145" s="13" t="s">
        <v>143</v>
      </c>
      <c r="B145" s="14">
        <v>14492.92</v>
      </c>
    </row>
    <row r="146" spans="1:2" ht="19.5" customHeight="1" x14ac:dyDescent="0.15">
      <c r="A146" s="13" t="s">
        <v>144</v>
      </c>
      <c r="B146" s="14">
        <v>503.94</v>
      </c>
    </row>
    <row r="147" spans="1:2" ht="19.5" customHeight="1" x14ac:dyDescent="0.15">
      <c r="A147" s="13" t="s">
        <v>145</v>
      </c>
      <c r="B147" s="14">
        <v>60</v>
      </c>
    </row>
    <row r="148" spans="1:2" ht="19.5" customHeight="1" x14ac:dyDescent="0.15">
      <c r="A148" s="13" t="s">
        <v>146</v>
      </c>
      <c r="B148" s="14">
        <v>200</v>
      </c>
    </row>
    <row r="149" spans="1:2" ht="19.5" customHeight="1" x14ac:dyDescent="0.15">
      <c r="A149" s="13" t="s">
        <v>147</v>
      </c>
      <c r="B149" s="14">
        <v>47.86</v>
      </c>
    </row>
    <row r="150" spans="1:2" ht="19.5" customHeight="1" x14ac:dyDescent="0.15">
      <c r="A150" s="13" t="s">
        <v>148</v>
      </c>
      <c r="B150" s="14">
        <v>1573.7</v>
      </c>
    </row>
    <row r="151" spans="1:2" ht="19.5" customHeight="1" x14ac:dyDescent="0.15">
      <c r="A151" s="13" t="s">
        <v>149</v>
      </c>
      <c r="B151" s="14">
        <v>1251.55</v>
      </c>
    </row>
    <row r="152" spans="1:2" ht="19.5" customHeight="1" x14ac:dyDescent="0.15">
      <c r="A152" s="13" t="s">
        <v>150</v>
      </c>
      <c r="B152" s="14">
        <v>70</v>
      </c>
    </row>
    <row r="153" spans="1:2" ht="19.5" customHeight="1" x14ac:dyDescent="0.15">
      <c r="A153" s="13" t="s">
        <v>151</v>
      </c>
      <c r="B153" s="14">
        <v>20</v>
      </c>
    </row>
    <row r="154" spans="1:2" s="12" customFormat="1" ht="19.5" customHeight="1" x14ac:dyDescent="0.15">
      <c r="A154" s="13" t="s">
        <v>152</v>
      </c>
      <c r="B154" s="14">
        <v>10</v>
      </c>
    </row>
    <row r="155" spans="1:2" ht="19.5" customHeight="1" x14ac:dyDescent="0.15">
      <c r="A155" s="13" t="s">
        <v>153</v>
      </c>
      <c r="B155" s="14">
        <v>20</v>
      </c>
    </row>
    <row r="156" spans="1:2" ht="19.5" customHeight="1" x14ac:dyDescent="0.15">
      <c r="A156" s="13" t="s">
        <v>154</v>
      </c>
      <c r="B156" s="14">
        <v>167.16</v>
      </c>
    </row>
    <row r="157" spans="1:2" ht="19.5" customHeight="1" x14ac:dyDescent="0.15">
      <c r="A157" s="13" t="s">
        <v>155</v>
      </c>
      <c r="B157" s="14">
        <v>35</v>
      </c>
    </row>
    <row r="158" spans="1:2" ht="19.5" customHeight="1" x14ac:dyDescent="0.15">
      <c r="A158" s="13" t="s">
        <v>156</v>
      </c>
      <c r="B158" s="14">
        <v>933.23</v>
      </c>
    </row>
    <row r="159" spans="1:2" s="12" customFormat="1" ht="19.5" customHeight="1" x14ac:dyDescent="0.15">
      <c r="A159" s="13" t="s">
        <v>157</v>
      </c>
      <c r="B159" s="14">
        <v>406.76</v>
      </c>
    </row>
    <row r="160" spans="1:2" ht="19.5" customHeight="1" x14ac:dyDescent="0.15">
      <c r="A160" s="13" t="s">
        <v>158</v>
      </c>
      <c r="B160" s="14">
        <v>526.47</v>
      </c>
    </row>
    <row r="161" spans="1:2" ht="19.5" customHeight="1" x14ac:dyDescent="0.15">
      <c r="A161" s="13" t="s">
        <v>159</v>
      </c>
      <c r="B161" s="14">
        <v>500</v>
      </c>
    </row>
    <row r="162" spans="1:2" ht="19.5" customHeight="1" x14ac:dyDescent="0.15">
      <c r="A162" s="13" t="s">
        <v>160</v>
      </c>
      <c r="B162" s="14">
        <v>500</v>
      </c>
    </row>
    <row r="163" spans="1:2" s="12" customFormat="1" ht="19.5" customHeight="1" x14ac:dyDescent="0.15">
      <c r="A163" s="13" t="s">
        <v>161</v>
      </c>
      <c r="B163" s="14">
        <v>37229.03</v>
      </c>
    </row>
    <row r="164" spans="1:2" ht="19.5" customHeight="1" x14ac:dyDescent="0.15">
      <c r="A164" s="13" t="s">
        <v>162</v>
      </c>
      <c r="B164" s="14">
        <v>3925.05</v>
      </c>
    </row>
    <row r="165" spans="1:2" ht="19.5" customHeight="1" x14ac:dyDescent="0.15">
      <c r="A165" s="13" t="s">
        <v>163</v>
      </c>
      <c r="B165" s="14">
        <v>3925.05</v>
      </c>
    </row>
    <row r="166" spans="1:2" ht="19.5" customHeight="1" x14ac:dyDescent="0.15">
      <c r="A166" s="13" t="s">
        <v>164</v>
      </c>
      <c r="B166" s="14">
        <v>1823.84</v>
      </c>
    </row>
    <row r="167" spans="1:2" ht="19.5" customHeight="1" x14ac:dyDescent="0.15">
      <c r="A167" s="13" t="s">
        <v>165</v>
      </c>
      <c r="B167" s="14">
        <v>1271.8399999999999</v>
      </c>
    </row>
    <row r="168" spans="1:2" ht="19.5" customHeight="1" x14ac:dyDescent="0.15">
      <c r="A168" s="13" t="s">
        <v>166</v>
      </c>
      <c r="B168" s="14">
        <v>552</v>
      </c>
    </row>
    <row r="169" spans="1:2" s="12" customFormat="1" ht="19.5" customHeight="1" x14ac:dyDescent="0.15">
      <c r="A169" s="13" t="s">
        <v>167</v>
      </c>
      <c r="B169" s="14">
        <v>15687.23</v>
      </c>
    </row>
    <row r="170" spans="1:2" ht="19.5" customHeight="1" x14ac:dyDescent="0.15">
      <c r="A170" s="13" t="s">
        <v>168</v>
      </c>
      <c r="B170" s="14">
        <v>1993.22</v>
      </c>
    </row>
    <row r="171" spans="1:2" s="12" customFormat="1" ht="19.5" customHeight="1" x14ac:dyDescent="0.15">
      <c r="A171" s="13" t="s">
        <v>169</v>
      </c>
      <c r="B171" s="14">
        <v>2645.07</v>
      </c>
    </row>
    <row r="172" spans="1:2" ht="19.5" customHeight="1" x14ac:dyDescent="0.15">
      <c r="A172" s="13" t="s">
        <v>170</v>
      </c>
      <c r="B172" s="14">
        <v>500</v>
      </c>
    </row>
    <row r="173" spans="1:2" ht="19.5" customHeight="1" x14ac:dyDescent="0.15">
      <c r="A173" s="13" t="s">
        <v>171</v>
      </c>
      <c r="B173" s="14">
        <v>9641.4</v>
      </c>
    </row>
    <row r="174" spans="1:2" ht="19.5" customHeight="1" x14ac:dyDescent="0.15">
      <c r="A174" s="13" t="s">
        <v>172</v>
      </c>
      <c r="B174" s="14">
        <v>600</v>
      </c>
    </row>
    <row r="175" spans="1:2" ht="19.5" customHeight="1" x14ac:dyDescent="0.15">
      <c r="A175" s="13" t="s">
        <v>173</v>
      </c>
      <c r="B175" s="14">
        <v>307.54000000000002</v>
      </c>
    </row>
    <row r="176" spans="1:2" ht="19.5" customHeight="1" x14ac:dyDescent="0.15">
      <c r="A176" s="13" t="s">
        <v>174</v>
      </c>
      <c r="B176" s="14">
        <v>10059.89</v>
      </c>
    </row>
    <row r="177" spans="1:2" s="12" customFormat="1" ht="19.5" customHeight="1" x14ac:dyDescent="0.15">
      <c r="A177" s="13" t="s">
        <v>175</v>
      </c>
      <c r="B177" s="14">
        <v>4984.82</v>
      </c>
    </row>
    <row r="178" spans="1:2" ht="19.5" customHeight="1" x14ac:dyDescent="0.15">
      <c r="A178" s="13" t="s">
        <v>176</v>
      </c>
      <c r="B178" s="14">
        <v>5075.07</v>
      </c>
    </row>
    <row r="179" spans="1:2" ht="19.5" customHeight="1" x14ac:dyDescent="0.15">
      <c r="A179" s="13" t="s">
        <v>177</v>
      </c>
      <c r="B179" s="14">
        <v>674.03</v>
      </c>
    </row>
    <row r="180" spans="1:2" ht="19.5" customHeight="1" x14ac:dyDescent="0.15">
      <c r="A180" s="13" t="s">
        <v>178</v>
      </c>
      <c r="B180" s="14">
        <v>674.03</v>
      </c>
    </row>
    <row r="181" spans="1:2" ht="19.5" customHeight="1" x14ac:dyDescent="0.15">
      <c r="A181" s="13" t="s">
        <v>179</v>
      </c>
      <c r="B181" s="14">
        <v>2055.4899999999998</v>
      </c>
    </row>
    <row r="182" spans="1:2" s="12" customFormat="1" ht="19.5" customHeight="1" x14ac:dyDescent="0.15">
      <c r="A182" s="13" t="s">
        <v>180</v>
      </c>
      <c r="B182" s="14">
        <v>2055.4899999999998</v>
      </c>
    </row>
    <row r="183" spans="1:2" ht="19.5" customHeight="1" x14ac:dyDescent="0.15">
      <c r="A183" s="13" t="s">
        <v>181</v>
      </c>
      <c r="B183" s="14">
        <v>3003.5</v>
      </c>
    </row>
    <row r="184" spans="1:2" ht="19.5" customHeight="1" x14ac:dyDescent="0.15">
      <c r="A184" s="13" t="s">
        <v>182</v>
      </c>
      <c r="B184" s="14">
        <v>3003.5</v>
      </c>
    </row>
    <row r="185" spans="1:2" s="12" customFormat="1" ht="19.5" customHeight="1" x14ac:dyDescent="0.15">
      <c r="A185" s="13" t="s">
        <v>183</v>
      </c>
      <c r="B185" s="14">
        <v>4170.2299999999996</v>
      </c>
    </row>
    <row r="186" spans="1:2" ht="19.5" customHeight="1" x14ac:dyDescent="0.15">
      <c r="A186" s="13" t="s">
        <v>184</v>
      </c>
      <c r="B186" s="14">
        <v>1590</v>
      </c>
    </row>
    <row r="187" spans="1:2" ht="19.5" customHeight="1" x14ac:dyDescent="0.15">
      <c r="A187" s="13" t="s">
        <v>185</v>
      </c>
      <c r="B187" s="14">
        <v>1590</v>
      </c>
    </row>
    <row r="188" spans="1:2" ht="19.5" customHeight="1" x14ac:dyDescent="0.15">
      <c r="A188" s="13" t="s">
        <v>186</v>
      </c>
      <c r="B188" s="14">
        <v>1071.04</v>
      </c>
    </row>
    <row r="189" spans="1:2" ht="19.5" customHeight="1" x14ac:dyDescent="0.15">
      <c r="A189" s="13" t="s">
        <v>187</v>
      </c>
      <c r="B189" s="14">
        <v>780.04</v>
      </c>
    </row>
    <row r="190" spans="1:2" s="12" customFormat="1" ht="19.5" customHeight="1" x14ac:dyDescent="0.15">
      <c r="A190" s="13" t="s">
        <v>188</v>
      </c>
      <c r="B190" s="14">
        <v>291</v>
      </c>
    </row>
    <row r="191" spans="1:2" ht="19.5" customHeight="1" x14ac:dyDescent="0.15">
      <c r="A191" s="13" t="s">
        <v>189</v>
      </c>
      <c r="B191" s="14">
        <v>1358.21</v>
      </c>
    </row>
    <row r="192" spans="1:2" s="12" customFormat="1" ht="19.5" customHeight="1" x14ac:dyDescent="0.15">
      <c r="A192" s="13" t="s">
        <v>190</v>
      </c>
      <c r="B192" s="14">
        <v>1148.71</v>
      </c>
    </row>
    <row r="193" spans="1:2" ht="19.5" customHeight="1" x14ac:dyDescent="0.15">
      <c r="A193" s="13" t="s">
        <v>191</v>
      </c>
      <c r="B193" s="14">
        <v>209.5</v>
      </c>
    </row>
    <row r="194" spans="1:2" s="12" customFormat="1" ht="19.5" customHeight="1" x14ac:dyDescent="0.15">
      <c r="A194" s="13" t="s">
        <v>192</v>
      </c>
      <c r="B194" s="14">
        <v>150.97</v>
      </c>
    </row>
    <row r="195" spans="1:2" ht="19.5" customHeight="1" x14ac:dyDescent="0.15">
      <c r="A195" s="13" t="s">
        <v>193</v>
      </c>
      <c r="B195" s="14">
        <v>84.07</v>
      </c>
    </row>
    <row r="196" spans="1:2" s="12" customFormat="1" ht="19.5" customHeight="1" x14ac:dyDescent="0.15">
      <c r="A196" s="13" t="s">
        <v>194</v>
      </c>
      <c r="B196" s="14">
        <v>66.900000000000006</v>
      </c>
    </row>
    <row r="197" spans="1:2" ht="19.5" customHeight="1" x14ac:dyDescent="0.15">
      <c r="A197" s="13" t="s">
        <v>195</v>
      </c>
      <c r="B197" s="14">
        <v>58290.83</v>
      </c>
    </row>
    <row r="198" spans="1:2" ht="19.5" customHeight="1" x14ac:dyDescent="0.15">
      <c r="A198" s="13" t="s">
        <v>196</v>
      </c>
      <c r="B198" s="14">
        <v>6859</v>
      </c>
    </row>
    <row r="199" spans="1:2" ht="19.5" customHeight="1" x14ac:dyDescent="0.15">
      <c r="A199" s="13" t="s">
        <v>197</v>
      </c>
      <c r="B199" s="14">
        <v>6859</v>
      </c>
    </row>
    <row r="200" spans="1:2" ht="19.5" customHeight="1" x14ac:dyDescent="0.15">
      <c r="A200" s="13" t="s">
        <v>198</v>
      </c>
      <c r="B200" s="14">
        <v>44979.45</v>
      </c>
    </row>
    <row r="201" spans="1:2" ht="19.5" customHeight="1" x14ac:dyDescent="0.15">
      <c r="A201" s="13" t="s">
        <v>199</v>
      </c>
      <c r="B201" s="14">
        <v>1814.07</v>
      </c>
    </row>
    <row r="202" spans="1:2" ht="19.5" customHeight="1" x14ac:dyDescent="0.15">
      <c r="A202" s="13" t="s">
        <v>200</v>
      </c>
      <c r="B202" s="14">
        <v>167.52</v>
      </c>
    </row>
    <row r="203" spans="1:2" ht="19.5" customHeight="1" x14ac:dyDescent="0.15">
      <c r="A203" s="13" t="s">
        <v>201</v>
      </c>
      <c r="B203" s="14">
        <v>471.89</v>
      </c>
    </row>
    <row r="204" spans="1:2" s="12" customFormat="1" ht="19.5" customHeight="1" x14ac:dyDescent="0.15">
      <c r="A204" s="13" t="s">
        <v>202</v>
      </c>
      <c r="B204" s="14">
        <v>1840.93</v>
      </c>
    </row>
    <row r="205" spans="1:2" ht="19.5" customHeight="1" x14ac:dyDescent="0.15">
      <c r="A205" s="13" t="s">
        <v>203</v>
      </c>
      <c r="B205" s="14">
        <v>808.8</v>
      </c>
    </row>
    <row r="206" spans="1:2" ht="19.5" customHeight="1" x14ac:dyDescent="0.15">
      <c r="A206" s="13" t="s">
        <v>204</v>
      </c>
      <c r="B206" s="14">
        <v>298.05</v>
      </c>
    </row>
    <row r="207" spans="1:2" s="12" customFormat="1" ht="19.5" customHeight="1" x14ac:dyDescent="0.15">
      <c r="A207" s="13" t="s">
        <v>205</v>
      </c>
      <c r="B207" s="14">
        <v>50</v>
      </c>
    </row>
    <row r="208" spans="1:2" ht="19.5" customHeight="1" x14ac:dyDescent="0.15">
      <c r="A208" s="13" t="s">
        <v>206</v>
      </c>
      <c r="B208" s="14">
        <v>39401.199999999997</v>
      </c>
    </row>
    <row r="209" spans="1:2" ht="19.5" customHeight="1" x14ac:dyDescent="0.15">
      <c r="A209" s="13" t="s">
        <v>207</v>
      </c>
      <c r="B209" s="14">
        <v>126.98</v>
      </c>
    </row>
    <row r="210" spans="1:2" ht="19.5" customHeight="1" x14ac:dyDescent="0.15">
      <c r="A210" s="13" t="s">
        <v>208</v>
      </c>
      <c r="B210" s="14">
        <v>454.1</v>
      </c>
    </row>
    <row r="211" spans="1:2" ht="19.5" customHeight="1" x14ac:dyDescent="0.15">
      <c r="A211" s="13" t="s">
        <v>209</v>
      </c>
      <c r="B211" s="14">
        <v>443.1</v>
      </c>
    </row>
    <row r="212" spans="1:2" s="12" customFormat="1" ht="19.5" customHeight="1" x14ac:dyDescent="0.15">
      <c r="A212" s="13" t="s">
        <v>210</v>
      </c>
      <c r="B212" s="14">
        <v>11</v>
      </c>
    </row>
    <row r="213" spans="1:2" ht="19.5" customHeight="1" x14ac:dyDescent="0.15">
      <c r="A213" s="13" t="s">
        <v>211</v>
      </c>
      <c r="B213" s="14">
        <v>851.37</v>
      </c>
    </row>
    <row r="214" spans="1:2" ht="19.5" customHeight="1" x14ac:dyDescent="0.15">
      <c r="A214" s="13" t="s">
        <v>212</v>
      </c>
      <c r="B214" s="14">
        <v>220</v>
      </c>
    </row>
    <row r="215" spans="1:2" ht="19.5" customHeight="1" x14ac:dyDescent="0.15">
      <c r="A215" s="13" t="s">
        <v>213</v>
      </c>
      <c r="B215" s="14">
        <v>37</v>
      </c>
    </row>
    <row r="216" spans="1:2" s="12" customFormat="1" ht="19.5" customHeight="1" x14ac:dyDescent="0.15">
      <c r="A216" s="13" t="s">
        <v>214</v>
      </c>
      <c r="B216" s="14">
        <v>594.37</v>
      </c>
    </row>
    <row r="217" spans="1:2" ht="19.5" customHeight="1" x14ac:dyDescent="0.15">
      <c r="A217" s="13" t="s">
        <v>215</v>
      </c>
      <c r="B217" s="14">
        <v>5126.91</v>
      </c>
    </row>
    <row r="218" spans="1:2" s="12" customFormat="1" ht="19.5" customHeight="1" x14ac:dyDescent="0.15">
      <c r="A218" s="13" t="s">
        <v>216</v>
      </c>
      <c r="B218" s="14">
        <v>4744.71</v>
      </c>
    </row>
    <row r="219" spans="1:2" ht="19.5" customHeight="1" x14ac:dyDescent="0.15">
      <c r="A219" s="13" t="s">
        <v>217</v>
      </c>
      <c r="B219" s="14">
        <v>382.2</v>
      </c>
    </row>
    <row r="220" spans="1:2" ht="19.5" customHeight="1" x14ac:dyDescent="0.15">
      <c r="A220" s="13" t="s">
        <v>218</v>
      </c>
      <c r="B220" s="14">
        <v>20</v>
      </c>
    </row>
    <row r="221" spans="1:2" ht="19.5" customHeight="1" x14ac:dyDescent="0.15">
      <c r="A221" s="13" t="s">
        <v>219</v>
      </c>
      <c r="B221" s="14">
        <v>20</v>
      </c>
    </row>
    <row r="222" spans="1:2" ht="19.5" customHeight="1" x14ac:dyDescent="0.15">
      <c r="A222" s="13" t="s">
        <v>220</v>
      </c>
      <c r="B222" s="14">
        <f>51082+80</f>
        <v>51162</v>
      </c>
    </row>
    <row r="223" spans="1:2" ht="19.5" customHeight="1" x14ac:dyDescent="0.15">
      <c r="A223" s="13" t="s">
        <v>221</v>
      </c>
      <c r="B223" s="14">
        <v>1420</v>
      </c>
    </row>
    <row r="224" spans="1:2" ht="19.5" customHeight="1" x14ac:dyDescent="0.15">
      <c r="A224" s="13" t="s">
        <v>222</v>
      </c>
      <c r="B224" s="14">
        <v>1420</v>
      </c>
    </row>
    <row r="225" spans="1:2" ht="19.5" customHeight="1" x14ac:dyDescent="0.15">
      <c r="A225" s="13" t="s">
        <v>223</v>
      </c>
      <c r="B225" s="14">
        <v>3867.6</v>
      </c>
    </row>
    <row r="226" spans="1:2" ht="19.5" customHeight="1" x14ac:dyDescent="0.15">
      <c r="A226" s="13" t="s">
        <v>224</v>
      </c>
      <c r="B226" s="14">
        <v>1445.53</v>
      </c>
    </row>
    <row r="227" spans="1:2" ht="19.5" customHeight="1" x14ac:dyDescent="0.15">
      <c r="A227" s="13" t="s">
        <v>225</v>
      </c>
      <c r="B227" s="14">
        <v>403</v>
      </c>
    </row>
    <row r="228" spans="1:2" ht="19.5" customHeight="1" x14ac:dyDescent="0.15">
      <c r="A228" s="13" t="s">
        <v>226</v>
      </c>
      <c r="B228" s="14">
        <v>15</v>
      </c>
    </row>
    <row r="229" spans="1:2" s="12" customFormat="1" ht="19.5" customHeight="1" x14ac:dyDescent="0.15">
      <c r="A229" s="13" t="s">
        <v>227</v>
      </c>
      <c r="B229" s="14">
        <v>10</v>
      </c>
    </row>
    <row r="230" spans="1:2" ht="19.5" customHeight="1" x14ac:dyDescent="0.15">
      <c r="A230" s="13" t="s">
        <v>228</v>
      </c>
      <c r="B230" s="14">
        <v>1143.33</v>
      </c>
    </row>
    <row r="231" spans="1:2" ht="19.5" customHeight="1" x14ac:dyDescent="0.15">
      <c r="A231" s="13" t="s">
        <v>229</v>
      </c>
      <c r="B231" s="14">
        <v>5</v>
      </c>
    </row>
    <row r="232" spans="1:2" ht="19.5" customHeight="1" x14ac:dyDescent="0.15">
      <c r="A232" s="13" t="s">
        <v>230</v>
      </c>
      <c r="B232" s="14">
        <v>2</v>
      </c>
    </row>
    <row r="233" spans="1:2" ht="19.5" customHeight="1" x14ac:dyDescent="0.15">
      <c r="A233" s="13" t="s">
        <v>231</v>
      </c>
      <c r="B233" s="14">
        <v>710.79</v>
      </c>
    </row>
    <row r="234" spans="1:2" ht="19.5" customHeight="1" x14ac:dyDescent="0.15">
      <c r="A234" s="13" t="s">
        <v>232</v>
      </c>
      <c r="B234" s="14">
        <v>132.94999999999999</v>
      </c>
    </row>
    <row r="235" spans="1:2" ht="19.5" customHeight="1" x14ac:dyDescent="0.15">
      <c r="A235" s="13" t="s">
        <v>233</v>
      </c>
      <c r="B235" s="14">
        <v>2168.46</v>
      </c>
    </row>
    <row r="236" spans="1:2" ht="19.5" customHeight="1" x14ac:dyDescent="0.15">
      <c r="A236" s="13" t="s">
        <v>234</v>
      </c>
      <c r="B236" s="14">
        <v>607.19000000000005</v>
      </c>
    </row>
    <row r="237" spans="1:2" s="12" customFormat="1" ht="19.5" customHeight="1" x14ac:dyDescent="0.15">
      <c r="A237" s="13" t="s">
        <v>235</v>
      </c>
      <c r="B237" s="14">
        <v>219.7</v>
      </c>
    </row>
    <row r="238" spans="1:2" ht="19.5" customHeight="1" x14ac:dyDescent="0.15">
      <c r="A238" s="13" t="s">
        <v>236</v>
      </c>
      <c r="B238" s="14">
        <v>1141.07</v>
      </c>
    </row>
    <row r="239" spans="1:2" ht="19.5" customHeight="1" x14ac:dyDescent="0.15">
      <c r="A239" s="13" t="s">
        <v>237</v>
      </c>
      <c r="B239" s="14">
        <v>200.5</v>
      </c>
    </row>
    <row r="240" spans="1:2" ht="19.5" customHeight="1" x14ac:dyDescent="0.15">
      <c r="A240" s="13" t="s">
        <v>238</v>
      </c>
      <c r="B240" s="14">
        <v>35012.949999999997</v>
      </c>
    </row>
    <row r="241" spans="1:2" ht="19.5" customHeight="1" x14ac:dyDescent="0.15">
      <c r="A241" s="13" t="s">
        <v>239</v>
      </c>
      <c r="B241" s="14">
        <v>34.67</v>
      </c>
    </row>
    <row r="242" spans="1:2" s="12" customFormat="1" ht="19.5" customHeight="1" x14ac:dyDescent="0.15">
      <c r="A242" s="13" t="s">
        <v>240</v>
      </c>
      <c r="B242" s="14">
        <v>23773.9</v>
      </c>
    </row>
    <row r="243" spans="1:2" ht="19.5" customHeight="1" x14ac:dyDescent="0.15">
      <c r="A243" s="13" t="s">
        <v>241</v>
      </c>
      <c r="B243" s="14">
        <v>11204.38</v>
      </c>
    </row>
    <row r="244" spans="1:2" ht="19.5" customHeight="1" x14ac:dyDescent="0.15">
      <c r="A244" s="13" t="s">
        <v>242</v>
      </c>
      <c r="B244" s="14">
        <v>257</v>
      </c>
    </row>
    <row r="245" spans="1:2" ht="19.5" customHeight="1" x14ac:dyDescent="0.15">
      <c r="A245" s="13" t="s">
        <v>243</v>
      </c>
      <c r="B245" s="14">
        <v>257</v>
      </c>
    </row>
    <row r="246" spans="1:2" s="12" customFormat="1" ht="19.5" customHeight="1" x14ac:dyDescent="0.15">
      <c r="A246" s="13" t="s">
        <v>244</v>
      </c>
      <c r="B246" s="14">
        <v>200</v>
      </c>
    </row>
    <row r="247" spans="1:2" ht="19.5" customHeight="1" x14ac:dyDescent="0.15">
      <c r="A247" s="13" t="s">
        <v>245</v>
      </c>
      <c r="B247" s="14">
        <v>200</v>
      </c>
    </row>
    <row r="248" spans="1:2" s="12" customFormat="1" ht="19.5" customHeight="1" x14ac:dyDescent="0.15">
      <c r="A248" s="13" t="s">
        <v>246</v>
      </c>
      <c r="B248" s="14">
        <v>531.03</v>
      </c>
    </row>
    <row r="249" spans="1:2" ht="19.5" customHeight="1" x14ac:dyDescent="0.15">
      <c r="A249" s="13" t="s">
        <v>247</v>
      </c>
      <c r="B249" s="14">
        <v>300</v>
      </c>
    </row>
    <row r="250" spans="1:2" ht="19.5" customHeight="1" x14ac:dyDescent="0.15">
      <c r="A250" s="13" t="s">
        <v>248</v>
      </c>
      <c r="B250" s="14">
        <v>231.03</v>
      </c>
    </row>
    <row r="251" spans="1:2" ht="19.5" customHeight="1" x14ac:dyDescent="0.15">
      <c r="A251" s="13" t="s">
        <v>249</v>
      </c>
      <c r="B251" s="14">
        <v>168.39999999999998</v>
      </c>
    </row>
    <row r="252" spans="1:2" ht="19.5" customHeight="1" x14ac:dyDescent="0.15">
      <c r="A252" s="13" t="s">
        <v>250</v>
      </c>
      <c r="B252" s="14">
        <v>168.39999999999998</v>
      </c>
    </row>
    <row r="253" spans="1:2" s="12" customFormat="1" ht="19.5" customHeight="1" x14ac:dyDescent="0.15">
      <c r="A253" s="13" t="s">
        <v>251</v>
      </c>
      <c r="B253" s="14">
        <v>1029.9100000000001</v>
      </c>
    </row>
    <row r="254" spans="1:2" ht="19.5" customHeight="1" x14ac:dyDescent="0.15">
      <c r="A254" s="13" t="s">
        <v>252</v>
      </c>
      <c r="B254" s="14">
        <v>180.8</v>
      </c>
    </row>
    <row r="255" spans="1:2" ht="19.5" customHeight="1" x14ac:dyDescent="0.15">
      <c r="A255" s="13" t="s">
        <v>253</v>
      </c>
      <c r="B255" s="14">
        <v>3</v>
      </c>
    </row>
    <row r="256" spans="1:2" ht="19.5" customHeight="1" x14ac:dyDescent="0.15">
      <c r="A256" s="13" t="s">
        <v>254</v>
      </c>
      <c r="B256" s="14">
        <v>441.11</v>
      </c>
    </row>
    <row r="257" spans="1:2" ht="19.5" customHeight="1" x14ac:dyDescent="0.15">
      <c r="A257" s="13" t="s">
        <v>255</v>
      </c>
      <c r="B257" s="14">
        <v>55</v>
      </c>
    </row>
    <row r="258" spans="1:2" ht="19.5" customHeight="1" x14ac:dyDescent="0.15">
      <c r="A258" s="13" t="s">
        <v>256</v>
      </c>
      <c r="B258" s="14">
        <v>350</v>
      </c>
    </row>
    <row r="259" spans="1:2" s="12" customFormat="1" ht="19.5" customHeight="1" x14ac:dyDescent="0.15">
      <c r="A259" s="13" t="s">
        <v>257</v>
      </c>
      <c r="B259" s="14">
        <v>1813.32</v>
      </c>
    </row>
    <row r="260" spans="1:2" ht="19.5" customHeight="1" x14ac:dyDescent="0.15">
      <c r="A260" s="13" t="s">
        <v>258</v>
      </c>
      <c r="B260" s="14">
        <v>243.15</v>
      </c>
    </row>
    <row r="261" spans="1:2" ht="19.5" customHeight="1" x14ac:dyDescent="0.15">
      <c r="A261" s="13" t="s">
        <v>259</v>
      </c>
      <c r="B261" s="14">
        <v>288.17</v>
      </c>
    </row>
    <row r="262" spans="1:2" ht="19.5" customHeight="1" x14ac:dyDescent="0.15">
      <c r="A262" s="13" t="s">
        <v>260</v>
      </c>
      <c r="B262" s="14">
        <v>611</v>
      </c>
    </row>
    <row r="263" spans="1:2" ht="19.5" customHeight="1" x14ac:dyDescent="0.15">
      <c r="A263" s="13" t="s">
        <v>261</v>
      </c>
      <c r="B263" s="14">
        <v>671</v>
      </c>
    </row>
    <row r="264" spans="1:2" s="12" customFormat="1" ht="19.5" customHeight="1" x14ac:dyDescent="0.15">
      <c r="A264" s="13" t="s">
        <v>262</v>
      </c>
      <c r="B264" s="14">
        <v>399.07</v>
      </c>
    </row>
    <row r="265" spans="1:2" ht="19.5" customHeight="1" x14ac:dyDescent="0.15">
      <c r="A265" s="13" t="s">
        <v>263</v>
      </c>
      <c r="B265" s="14">
        <v>262.07</v>
      </c>
    </row>
    <row r="266" spans="1:2" s="12" customFormat="1" ht="19.5" customHeight="1" x14ac:dyDescent="0.15">
      <c r="A266" s="13" t="s">
        <v>264</v>
      </c>
      <c r="B266" s="14">
        <v>137</v>
      </c>
    </row>
    <row r="267" spans="1:2" ht="19.5" customHeight="1" x14ac:dyDescent="0.15">
      <c r="A267" s="13" t="s">
        <v>265</v>
      </c>
      <c r="B267" s="14">
        <v>1520.2</v>
      </c>
    </row>
    <row r="268" spans="1:2" s="12" customFormat="1" ht="19.5" customHeight="1" x14ac:dyDescent="0.15">
      <c r="A268" s="13" t="s">
        <v>266</v>
      </c>
      <c r="B268" s="14">
        <v>820.2</v>
      </c>
    </row>
    <row r="269" spans="1:2" ht="19.5" customHeight="1" x14ac:dyDescent="0.15">
      <c r="A269" s="13" t="s">
        <v>267</v>
      </c>
      <c r="B269" s="14">
        <v>700</v>
      </c>
    </row>
    <row r="270" spans="1:2" s="12" customFormat="1" ht="19.5" customHeight="1" x14ac:dyDescent="0.15">
      <c r="A270" s="13" t="s">
        <v>268</v>
      </c>
      <c r="B270" s="14">
        <v>288.20999999999998</v>
      </c>
    </row>
    <row r="271" spans="1:2" ht="19.5" customHeight="1" x14ac:dyDescent="0.15">
      <c r="A271" s="13" t="s">
        <v>269</v>
      </c>
      <c r="B271" s="14">
        <v>288.20999999999998</v>
      </c>
    </row>
    <row r="272" spans="1:2" s="12" customFormat="1" ht="19.5" customHeight="1" x14ac:dyDescent="0.15">
      <c r="A272" s="13" t="s">
        <v>270</v>
      </c>
      <c r="B272" s="14">
        <v>1200</v>
      </c>
    </row>
    <row r="273" spans="1:2" ht="19.5" customHeight="1" x14ac:dyDescent="0.15">
      <c r="A273" s="13" t="s">
        <v>271</v>
      </c>
      <c r="B273" s="14">
        <v>1200</v>
      </c>
    </row>
    <row r="274" spans="1:2" ht="19.5" customHeight="1" x14ac:dyDescent="0.15">
      <c r="A274" s="13" t="s">
        <v>272</v>
      </c>
      <c r="B274" s="14">
        <f>1023+80</f>
        <v>1103</v>
      </c>
    </row>
    <row r="275" spans="1:2" s="12" customFormat="1" ht="19.5" customHeight="1" x14ac:dyDescent="0.15">
      <c r="A275" s="13" t="s">
        <v>273</v>
      </c>
      <c r="B275" s="14">
        <v>429.42</v>
      </c>
    </row>
    <row r="276" spans="1:2" ht="19.5" customHeight="1" x14ac:dyDescent="0.15">
      <c r="A276" s="13" t="s">
        <v>274</v>
      </c>
      <c r="B276" s="14">
        <v>212</v>
      </c>
    </row>
    <row r="277" spans="1:2" ht="19.5" customHeight="1" x14ac:dyDescent="0.15">
      <c r="A277" s="13" t="s">
        <v>275</v>
      </c>
      <c r="B277" s="14">
        <f>150+80</f>
        <v>230</v>
      </c>
    </row>
    <row r="278" spans="1:2" ht="19.5" customHeight="1" x14ac:dyDescent="0.15">
      <c r="A278" s="13" t="s">
        <v>276</v>
      </c>
      <c r="B278" s="14">
        <v>53</v>
      </c>
    </row>
    <row r="279" spans="1:2" ht="19.5" customHeight="1" x14ac:dyDescent="0.15">
      <c r="A279" s="13" t="s">
        <v>277</v>
      </c>
      <c r="B279" s="14">
        <v>178.85</v>
      </c>
    </row>
    <row r="280" spans="1:2" ht="19.5" customHeight="1" x14ac:dyDescent="0.15">
      <c r="A280" s="13" t="s">
        <v>278</v>
      </c>
      <c r="B280" s="14">
        <v>183</v>
      </c>
    </row>
    <row r="281" spans="1:2" s="12" customFormat="1" ht="19.5" customHeight="1" x14ac:dyDescent="0.15">
      <c r="A281" s="13" t="s">
        <v>279</v>
      </c>
      <c r="B281" s="14">
        <v>183</v>
      </c>
    </row>
    <row r="282" spans="1:2" ht="19.5" customHeight="1" x14ac:dyDescent="0.15">
      <c r="A282" s="13" t="s">
        <v>280</v>
      </c>
      <c r="B282" s="14">
        <f>32875+68</f>
        <v>32943</v>
      </c>
    </row>
    <row r="283" spans="1:2" ht="19.5" customHeight="1" x14ac:dyDescent="0.15">
      <c r="A283" s="13" t="s">
        <v>281</v>
      </c>
      <c r="B283" s="14">
        <v>20</v>
      </c>
    </row>
    <row r="284" spans="1:2" ht="19.5" customHeight="1" x14ac:dyDescent="0.15">
      <c r="A284" s="13" t="s">
        <v>282</v>
      </c>
      <c r="B284" s="14">
        <v>20</v>
      </c>
    </row>
    <row r="285" spans="1:2" ht="19.5" customHeight="1" x14ac:dyDescent="0.15">
      <c r="A285" s="13" t="s">
        <v>283</v>
      </c>
      <c r="B285" s="14">
        <v>1653.87</v>
      </c>
    </row>
    <row r="286" spans="1:2" s="12" customFormat="1" ht="19.5" customHeight="1" x14ac:dyDescent="0.15">
      <c r="A286" s="13" t="s">
        <v>284</v>
      </c>
      <c r="B286" s="14">
        <v>1454.72</v>
      </c>
    </row>
    <row r="287" spans="1:2" ht="19.5" customHeight="1" x14ac:dyDescent="0.15">
      <c r="A287" s="13" t="s">
        <v>285</v>
      </c>
      <c r="B287" s="14">
        <v>199.15</v>
      </c>
    </row>
    <row r="288" spans="1:2" ht="19.5" customHeight="1" x14ac:dyDescent="0.15">
      <c r="A288" s="13" t="s">
        <v>286</v>
      </c>
      <c r="B288" s="14">
        <v>7405.33</v>
      </c>
    </row>
    <row r="289" spans="1:2" ht="19.5" customHeight="1" x14ac:dyDescent="0.15">
      <c r="A289" s="13" t="s">
        <v>287</v>
      </c>
      <c r="B289" s="14">
        <v>4894.58</v>
      </c>
    </row>
    <row r="290" spans="1:2" s="12" customFormat="1" ht="19.5" customHeight="1" x14ac:dyDescent="0.15">
      <c r="A290" s="13" t="s">
        <v>288</v>
      </c>
      <c r="B290" s="14">
        <v>2510.75</v>
      </c>
    </row>
    <row r="291" spans="1:2" ht="19.5" customHeight="1" x14ac:dyDescent="0.15">
      <c r="A291" s="13" t="s">
        <v>289</v>
      </c>
      <c r="B291" s="14">
        <v>4971.09</v>
      </c>
    </row>
    <row r="292" spans="1:2" ht="19.5" customHeight="1" x14ac:dyDescent="0.15">
      <c r="A292" s="13" t="s">
        <v>290</v>
      </c>
      <c r="B292" s="14">
        <v>2861.36</v>
      </c>
    </row>
    <row r="293" spans="1:2" ht="19.5" customHeight="1" x14ac:dyDescent="0.15">
      <c r="A293" s="13" t="s">
        <v>291</v>
      </c>
      <c r="B293" s="14">
        <v>1171.51</v>
      </c>
    </row>
    <row r="294" spans="1:2" ht="19.5" customHeight="1" x14ac:dyDescent="0.15">
      <c r="A294" s="13" t="s">
        <v>292</v>
      </c>
      <c r="B294" s="14">
        <v>668.21</v>
      </c>
    </row>
    <row r="295" spans="1:2" s="12" customFormat="1" ht="19.5" customHeight="1" x14ac:dyDescent="0.15">
      <c r="A295" s="13" t="s">
        <v>293</v>
      </c>
      <c r="B295" s="14">
        <v>270</v>
      </c>
    </row>
    <row r="296" spans="1:2" ht="19.5" customHeight="1" x14ac:dyDescent="0.15">
      <c r="A296" s="13" t="s">
        <v>294</v>
      </c>
      <c r="B296" s="14">
        <v>14178.07</v>
      </c>
    </row>
    <row r="297" spans="1:2" ht="19.5" customHeight="1" x14ac:dyDescent="0.15">
      <c r="A297" s="13" t="s">
        <v>295</v>
      </c>
      <c r="B297" s="14">
        <v>4285.88</v>
      </c>
    </row>
    <row r="298" spans="1:2" ht="19.5" customHeight="1" x14ac:dyDescent="0.15">
      <c r="A298" s="13" t="s">
        <v>296</v>
      </c>
      <c r="B298" s="14">
        <v>6910.17</v>
      </c>
    </row>
    <row r="299" spans="1:2" ht="19.5" customHeight="1" x14ac:dyDescent="0.15">
      <c r="A299" s="13" t="s">
        <v>297</v>
      </c>
      <c r="B299" s="14">
        <v>1228.92</v>
      </c>
    </row>
    <row r="300" spans="1:2" ht="19.5" customHeight="1" x14ac:dyDescent="0.15">
      <c r="A300" s="13" t="s">
        <v>298</v>
      </c>
      <c r="B300" s="14">
        <v>1753.09</v>
      </c>
    </row>
    <row r="301" spans="1:2" s="12" customFormat="1" ht="19.5" customHeight="1" x14ac:dyDescent="0.15">
      <c r="A301" s="13" t="s">
        <v>299</v>
      </c>
      <c r="B301" s="14">
        <v>1500</v>
      </c>
    </row>
    <row r="302" spans="1:2" ht="19.5" customHeight="1" x14ac:dyDescent="0.15">
      <c r="A302" s="13" t="s">
        <v>300</v>
      </c>
      <c r="B302" s="14">
        <v>1500</v>
      </c>
    </row>
    <row r="303" spans="1:2" ht="19.5" customHeight="1" x14ac:dyDescent="0.15">
      <c r="A303" s="13" t="s">
        <v>301</v>
      </c>
      <c r="B303" s="14">
        <v>300</v>
      </c>
    </row>
    <row r="304" spans="1:2" ht="19.5" customHeight="1" x14ac:dyDescent="0.15">
      <c r="A304" s="13" t="s">
        <v>302</v>
      </c>
      <c r="B304" s="14">
        <v>300</v>
      </c>
    </row>
    <row r="305" spans="1:2" ht="19.5" customHeight="1" x14ac:dyDescent="0.15">
      <c r="A305" s="13" t="s">
        <v>303</v>
      </c>
      <c r="B305" s="14">
        <v>861.83</v>
      </c>
    </row>
    <row r="306" spans="1:2" s="12" customFormat="1" ht="19.5" customHeight="1" x14ac:dyDescent="0.15">
      <c r="A306" s="13" t="s">
        <v>304</v>
      </c>
      <c r="B306" s="14">
        <v>699.64</v>
      </c>
    </row>
    <row r="307" spans="1:2" ht="19.5" customHeight="1" x14ac:dyDescent="0.15">
      <c r="A307" s="13" t="s">
        <v>305</v>
      </c>
      <c r="B307" s="14">
        <v>73.599999999999994</v>
      </c>
    </row>
    <row r="308" spans="1:2" s="12" customFormat="1" ht="19.5" customHeight="1" x14ac:dyDescent="0.15">
      <c r="A308" s="13" t="s">
        <v>306</v>
      </c>
      <c r="B308" s="14">
        <v>31.4</v>
      </c>
    </row>
    <row r="309" spans="1:2" ht="19.5" customHeight="1" x14ac:dyDescent="0.15">
      <c r="A309" s="13" t="s">
        <v>307</v>
      </c>
      <c r="B309" s="14">
        <v>57.19</v>
      </c>
    </row>
    <row r="310" spans="1:2" ht="19.5" customHeight="1" x14ac:dyDescent="0.15">
      <c r="A310" s="13" t="s">
        <v>308</v>
      </c>
      <c r="B310" s="14">
        <f>1985+68</f>
        <v>2053</v>
      </c>
    </row>
    <row r="311" spans="1:2" ht="19.5" customHeight="1" x14ac:dyDescent="0.15">
      <c r="A311" s="13" t="s">
        <v>309</v>
      </c>
      <c r="B311" s="14">
        <f>1985+68</f>
        <v>2053</v>
      </c>
    </row>
    <row r="312" spans="1:2" s="12" customFormat="1" ht="19.5" customHeight="1" x14ac:dyDescent="0.15">
      <c r="A312" s="13" t="s">
        <v>310</v>
      </c>
      <c r="B312" s="14">
        <v>5572.08</v>
      </c>
    </row>
    <row r="313" spans="1:2" ht="19.5" customHeight="1" x14ac:dyDescent="0.15">
      <c r="A313" s="13" t="s">
        <v>311</v>
      </c>
      <c r="B313" s="14">
        <v>3524.64</v>
      </c>
    </row>
    <row r="314" spans="1:2" s="12" customFormat="1" ht="19.5" customHeight="1" x14ac:dyDescent="0.15">
      <c r="A314" s="13" t="s">
        <v>312</v>
      </c>
      <c r="B314" s="14">
        <v>2818.88</v>
      </c>
    </row>
    <row r="315" spans="1:2" ht="19.5" customHeight="1" x14ac:dyDescent="0.15">
      <c r="A315" s="13" t="s">
        <v>313</v>
      </c>
      <c r="B315" s="14">
        <v>53.26</v>
      </c>
    </row>
    <row r="316" spans="1:2" s="12" customFormat="1" ht="19.5" customHeight="1" x14ac:dyDescent="0.15">
      <c r="A316" s="13" t="s">
        <v>314</v>
      </c>
      <c r="B316" s="14">
        <v>54.91</v>
      </c>
    </row>
    <row r="317" spans="1:2" ht="19.5" customHeight="1" x14ac:dyDescent="0.15">
      <c r="A317" s="13" t="s">
        <v>315</v>
      </c>
      <c r="B317" s="14">
        <v>59.8</v>
      </c>
    </row>
    <row r="318" spans="1:2" ht="19.5" customHeight="1" x14ac:dyDescent="0.15">
      <c r="A318" s="13" t="s">
        <v>316</v>
      </c>
      <c r="B318" s="14">
        <v>5</v>
      </c>
    </row>
    <row r="319" spans="1:2" ht="19.5" customHeight="1" x14ac:dyDescent="0.15">
      <c r="A319" s="13" t="s">
        <v>317</v>
      </c>
      <c r="B319" s="14">
        <v>532.78</v>
      </c>
    </row>
    <row r="320" spans="1:2" ht="19.5" customHeight="1" x14ac:dyDescent="0.15">
      <c r="A320" s="13" t="s">
        <v>318</v>
      </c>
      <c r="B320" s="14">
        <v>2047.44</v>
      </c>
    </row>
    <row r="321" spans="1:2" ht="19.5" customHeight="1" x14ac:dyDescent="0.15">
      <c r="A321" s="13" t="s">
        <v>319</v>
      </c>
      <c r="B321" s="14">
        <v>2</v>
      </c>
    </row>
    <row r="322" spans="1:2" s="12" customFormat="1" ht="19.5" customHeight="1" x14ac:dyDescent="0.15">
      <c r="A322" s="13" t="s">
        <v>320</v>
      </c>
      <c r="B322" s="14">
        <v>2045.44</v>
      </c>
    </row>
    <row r="323" spans="1:2" s="12" customFormat="1" ht="19.5" customHeight="1" x14ac:dyDescent="0.15">
      <c r="A323" s="13" t="s">
        <v>321</v>
      </c>
      <c r="B323" s="14">
        <v>2897.19</v>
      </c>
    </row>
    <row r="324" spans="1:2" ht="19.5" customHeight="1" x14ac:dyDescent="0.15">
      <c r="A324" s="13" t="s">
        <v>322</v>
      </c>
      <c r="B324" s="14">
        <v>1300</v>
      </c>
    </row>
    <row r="325" spans="1:2" ht="19.5" customHeight="1" x14ac:dyDescent="0.15">
      <c r="A325" s="13" t="s">
        <v>323</v>
      </c>
      <c r="B325" s="14">
        <v>1300</v>
      </c>
    </row>
    <row r="326" spans="1:2" ht="19.5" customHeight="1" x14ac:dyDescent="0.15">
      <c r="A326" s="13" t="s">
        <v>324</v>
      </c>
      <c r="B326" s="14">
        <v>1597.19</v>
      </c>
    </row>
    <row r="327" spans="1:2" ht="19.5" customHeight="1" x14ac:dyDescent="0.15">
      <c r="A327" s="13" t="s">
        <v>325</v>
      </c>
      <c r="B327" s="14">
        <v>1203.51</v>
      </c>
    </row>
    <row r="328" spans="1:2" ht="19.5" customHeight="1" x14ac:dyDescent="0.15">
      <c r="A328" s="13" t="s">
        <v>326</v>
      </c>
      <c r="B328" s="14">
        <v>236.2</v>
      </c>
    </row>
    <row r="329" spans="1:2" ht="19.5" customHeight="1" x14ac:dyDescent="0.15">
      <c r="A329" s="13" t="s">
        <v>327</v>
      </c>
      <c r="B329" s="14">
        <v>157.47999999999999</v>
      </c>
    </row>
    <row r="330" spans="1:2" ht="19.5" customHeight="1" x14ac:dyDescent="0.15">
      <c r="A330" s="13" t="s">
        <v>328</v>
      </c>
      <c r="B330" s="14">
        <v>40483.42</v>
      </c>
    </row>
    <row r="331" spans="1:2" ht="19.5" customHeight="1" x14ac:dyDescent="0.15">
      <c r="A331" s="13" t="s">
        <v>329</v>
      </c>
      <c r="B331" s="14">
        <v>200</v>
      </c>
    </row>
    <row r="332" spans="1:2" s="12" customFormat="1" ht="19.5" customHeight="1" x14ac:dyDescent="0.15">
      <c r="A332" s="13" t="s">
        <v>330</v>
      </c>
      <c r="B332" s="14">
        <v>200</v>
      </c>
    </row>
    <row r="333" spans="1:2" ht="19.5" customHeight="1" x14ac:dyDescent="0.15">
      <c r="A333" s="13" t="s">
        <v>331</v>
      </c>
      <c r="B333" s="14">
        <v>12729.73</v>
      </c>
    </row>
    <row r="334" spans="1:2" ht="19.5" customHeight="1" x14ac:dyDescent="0.15">
      <c r="A334" s="13" t="s">
        <v>332</v>
      </c>
      <c r="B334" s="14">
        <v>2076.92</v>
      </c>
    </row>
    <row r="335" spans="1:2" ht="19.5" customHeight="1" x14ac:dyDescent="0.15">
      <c r="A335" s="13" t="s">
        <v>333</v>
      </c>
      <c r="B335" s="14">
        <v>581.04</v>
      </c>
    </row>
    <row r="336" spans="1:2" ht="19.5" customHeight="1" x14ac:dyDescent="0.15">
      <c r="A336" s="13" t="s">
        <v>334</v>
      </c>
      <c r="B336" s="14">
        <v>3935.76</v>
      </c>
    </row>
    <row r="337" spans="1:2" ht="19.5" customHeight="1" x14ac:dyDescent="0.15">
      <c r="A337" s="13" t="s">
        <v>335</v>
      </c>
      <c r="B337" s="14">
        <v>75</v>
      </c>
    </row>
    <row r="338" spans="1:2" ht="19.5" customHeight="1" x14ac:dyDescent="0.15">
      <c r="A338" s="13" t="s">
        <v>336</v>
      </c>
      <c r="B338" s="14">
        <v>61</v>
      </c>
    </row>
    <row r="339" spans="1:2" ht="19.5" customHeight="1" x14ac:dyDescent="0.15">
      <c r="A339" s="13" t="s">
        <v>337</v>
      </c>
      <c r="B339" s="14">
        <v>6000</v>
      </c>
    </row>
    <row r="340" spans="1:2" s="12" customFormat="1" ht="19.5" customHeight="1" x14ac:dyDescent="0.15">
      <c r="A340" s="13" t="s">
        <v>338</v>
      </c>
      <c r="B340" s="14">
        <v>7651.68</v>
      </c>
    </row>
    <row r="341" spans="1:2" ht="19.5" customHeight="1" x14ac:dyDescent="0.15">
      <c r="A341" s="13" t="s">
        <v>339</v>
      </c>
      <c r="B341" s="14">
        <v>1200</v>
      </c>
    </row>
    <row r="342" spans="1:2" ht="19.5" customHeight="1" x14ac:dyDescent="0.15">
      <c r="A342" s="13" t="s">
        <v>340</v>
      </c>
      <c r="B342" s="14">
        <v>1513.87</v>
      </c>
    </row>
    <row r="343" spans="1:2" ht="19.5" customHeight="1" x14ac:dyDescent="0.15">
      <c r="A343" s="13" t="s">
        <v>341</v>
      </c>
      <c r="B343" s="14">
        <v>2773</v>
      </c>
    </row>
    <row r="344" spans="1:2" ht="19.5" customHeight="1" x14ac:dyDescent="0.15">
      <c r="A344" s="13" t="s">
        <v>342</v>
      </c>
      <c r="B344" s="14">
        <v>1975.61</v>
      </c>
    </row>
    <row r="345" spans="1:2" ht="19.5" customHeight="1" x14ac:dyDescent="0.15">
      <c r="A345" s="13" t="s">
        <v>343</v>
      </c>
      <c r="B345" s="14">
        <v>9.6999999999999993</v>
      </c>
    </row>
    <row r="346" spans="1:2" ht="19.5" customHeight="1" x14ac:dyDescent="0.15">
      <c r="A346" s="13" t="s">
        <v>344</v>
      </c>
      <c r="B346" s="14">
        <v>49.5</v>
      </c>
    </row>
    <row r="347" spans="1:2" ht="19.5" customHeight="1" x14ac:dyDescent="0.15">
      <c r="A347" s="13" t="s">
        <v>345</v>
      </c>
      <c r="B347" s="14">
        <v>100</v>
      </c>
    </row>
    <row r="348" spans="1:2" s="12" customFormat="1" ht="19.5" customHeight="1" x14ac:dyDescent="0.15">
      <c r="A348" s="13" t="s">
        <v>346</v>
      </c>
      <c r="B348" s="14">
        <v>30</v>
      </c>
    </row>
    <row r="349" spans="1:2" ht="19.5" customHeight="1" x14ac:dyDescent="0.15">
      <c r="A349" s="13" t="s">
        <v>347</v>
      </c>
      <c r="B349" s="14">
        <v>2117.0100000000002</v>
      </c>
    </row>
    <row r="350" spans="1:2" ht="19.5" customHeight="1" x14ac:dyDescent="0.15">
      <c r="A350" s="13" t="s">
        <v>348</v>
      </c>
      <c r="B350" s="14">
        <v>617.23</v>
      </c>
    </row>
    <row r="351" spans="1:2" ht="19.5" customHeight="1" x14ac:dyDescent="0.15">
      <c r="A351" s="13" t="s">
        <v>349</v>
      </c>
      <c r="B351" s="14">
        <v>21</v>
      </c>
    </row>
    <row r="352" spans="1:2" ht="19.5" customHeight="1" x14ac:dyDescent="0.15">
      <c r="A352" s="13" t="s">
        <v>350</v>
      </c>
      <c r="B352" s="14">
        <v>448.56</v>
      </c>
    </row>
    <row r="353" spans="1:2" s="12" customFormat="1" ht="19.5" customHeight="1" x14ac:dyDescent="0.15">
      <c r="A353" s="13" t="s">
        <v>351</v>
      </c>
      <c r="B353" s="14">
        <v>25</v>
      </c>
    </row>
    <row r="354" spans="1:2" ht="19.5" customHeight="1" x14ac:dyDescent="0.15">
      <c r="A354" s="13" t="s">
        <v>352</v>
      </c>
      <c r="B354" s="14">
        <v>256.5</v>
      </c>
    </row>
    <row r="355" spans="1:2" ht="19.5" customHeight="1" x14ac:dyDescent="0.15">
      <c r="A355" s="13" t="s">
        <v>353</v>
      </c>
      <c r="B355" s="14">
        <v>40</v>
      </c>
    </row>
    <row r="356" spans="1:2" ht="19.5" customHeight="1" x14ac:dyDescent="0.15">
      <c r="A356" s="13" t="s">
        <v>354</v>
      </c>
      <c r="B356" s="14">
        <v>708.72</v>
      </c>
    </row>
    <row r="357" spans="1:2" s="12" customFormat="1" ht="19.5" customHeight="1" x14ac:dyDescent="0.15">
      <c r="A357" s="13" t="s">
        <v>355</v>
      </c>
      <c r="B357" s="14">
        <v>9200</v>
      </c>
    </row>
    <row r="358" spans="1:2" ht="19.5" customHeight="1" x14ac:dyDescent="0.15">
      <c r="A358" s="13" t="s">
        <v>356</v>
      </c>
      <c r="B358" s="14">
        <v>9200</v>
      </c>
    </row>
    <row r="359" spans="1:2" ht="19.5" customHeight="1" x14ac:dyDescent="0.15">
      <c r="A359" s="13" t="s">
        <v>357</v>
      </c>
      <c r="B359" s="14">
        <v>2885</v>
      </c>
    </row>
    <row r="360" spans="1:2" ht="19.5" customHeight="1" x14ac:dyDescent="0.15">
      <c r="A360" s="13" t="s">
        <v>358</v>
      </c>
      <c r="B360" s="14">
        <v>2885</v>
      </c>
    </row>
    <row r="361" spans="1:2" ht="19.5" customHeight="1" x14ac:dyDescent="0.15">
      <c r="A361" s="13" t="s">
        <v>359</v>
      </c>
      <c r="B361" s="14">
        <v>3300</v>
      </c>
    </row>
    <row r="362" spans="1:2" ht="19.5" customHeight="1" x14ac:dyDescent="0.15">
      <c r="A362" s="13" t="s">
        <v>360</v>
      </c>
      <c r="B362" s="14">
        <v>3000</v>
      </c>
    </row>
    <row r="363" spans="1:2" ht="19.5" customHeight="1" x14ac:dyDescent="0.15">
      <c r="A363" s="13" t="s">
        <v>361</v>
      </c>
      <c r="B363" s="14">
        <v>300</v>
      </c>
    </row>
    <row r="364" spans="1:2" ht="19.5" customHeight="1" x14ac:dyDescent="0.15">
      <c r="A364" s="13" t="s">
        <v>362</v>
      </c>
      <c r="B364" s="14">
        <v>2400</v>
      </c>
    </row>
    <row r="365" spans="1:2" ht="19.5" customHeight="1" x14ac:dyDescent="0.15">
      <c r="A365" s="13" t="s">
        <v>363</v>
      </c>
      <c r="B365" s="14">
        <v>2400</v>
      </c>
    </row>
    <row r="366" spans="1:2" s="12" customFormat="1" ht="19.5" customHeight="1" x14ac:dyDescent="0.15">
      <c r="A366" s="13" t="s">
        <v>364</v>
      </c>
      <c r="B366" s="14">
        <v>49942.720000000001</v>
      </c>
    </row>
    <row r="367" spans="1:2" ht="19.5" customHeight="1" x14ac:dyDescent="0.15">
      <c r="A367" s="13" t="s">
        <v>365</v>
      </c>
      <c r="B367" s="14">
        <v>1680</v>
      </c>
    </row>
    <row r="368" spans="1:2" ht="19.5" customHeight="1" x14ac:dyDescent="0.15">
      <c r="A368" s="13" t="s">
        <v>366</v>
      </c>
      <c r="B368" s="14">
        <v>1680</v>
      </c>
    </row>
    <row r="369" spans="1:2" ht="19.5" customHeight="1" x14ac:dyDescent="0.15">
      <c r="A369" s="13" t="s">
        <v>367</v>
      </c>
      <c r="B369" s="14">
        <v>43391.72</v>
      </c>
    </row>
    <row r="370" spans="1:2" ht="19.5" customHeight="1" x14ac:dyDescent="0.15">
      <c r="A370" s="13" t="s">
        <v>368</v>
      </c>
      <c r="B370" s="14">
        <v>1143.07</v>
      </c>
    </row>
    <row r="371" spans="1:2" ht="19.5" customHeight="1" x14ac:dyDescent="0.15">
      <c r="A371" s="13" t="s">
        <v>369</v>
      </c>
      <c r="B371" s="14">
        <v>1434.48</v>
      </c>
    </row>
    <row r="372" spans="1:2" ht="19.5" customHeight="1" x14ac:dyDescent="0.15">
      <c r="A372" s="13" t="s">
        <v>370</v>
      </c>
      <c r="B372" s="14">
        <v>39116.32</v>
      </c>
    </row>
    <row r="373" spans="1:2" s="12" customFormat="1" ht="19.5" customHeight="1" x14ac:dyDescent="0.15">
      <c r="A373" s="13" t="s">
        <v>371</v>
      </c>
      <c r="B373" s="14">
        <v>35</v>
      </c>
    </row>
    <row r="374" spans="1:2" ht="19.5" customHeight="1" x14ac:dyDescent="0.15">
      <c r="A374" s="13" t="s">
        <v>372</v>
      </c>
      <c r="B374" s="14">
        <v>971.12</v>
      </c>
    </row>
    <row r="375" spans="1:2" ht="19.5" customHeight="1" x14ac:dyDescent="0.15">
      <c r="A375" s="13" t="s">
        <v>373</v>
      </c>
      <c r="B375" s="14">
        <v>691.74</v>
      </c>
    </row>
    <row r="376" spans="1:2" ht="19.5" customHeight="1" x14ac:dyDescent="0.15">
      <c r="A376" s="13" t="s">
        <v>374</v>
      </c>
      <c r="B376" s="14">
        <v>855</v>
      </c>
    </row>
    <row r="377" spans="1:2" ht="19.5" customHeight="1" x14ac:dyDescent="0.15">
      <c r="A377" s="13" t="s">
        <v>375</v>
      </c>
      <c r="B377" s="14">
        <v>855</v>
      </c>
    </row>
    <row r="378" spans="1:2" s="12" customFormat="1" ht="19.5" customHeight="1" x14ac:dyDescent="0.15">
      <c r="A378" s="13" t="s">
        <v>376</v>
      </c>
      <c r="B378" s="14">
        <v>4016</v>
      </c>
    </row>
    <row r="379" spans="1:2" ht="19.5" customHeight="1" x14ac:dyDescent="0.15">
      <c r="A379" s="13" t="s">
        <v>377</v>
      </c>
      <c r="B379" s="14">
        <v>4016</v>
      </c>
    </row>
    <row r="380" spans="1:2" ht="19.5" customHeight="1" x14ac:dyDescent="0.15">
      <c r="A380" s="13" t="s">
        <v>378</v>
      </c>
      <c r="B380" s="14">
        <v>5587.86</v>
      </c>
    </row>
    <row r="381" spans="1:2" ht="19.5" customHeight="1" x14ac:dyDescent="0.15">
      <c r="A381" s="13" t="s">
        <v>379</v>
      </c>
      <c r="B381" s="14">
        <v>4550</v>
      </c>
    </row>
    <row r="382" spans="1:2" s="12" customFormat="1" ht="19.5" customHeight="1" x14ac:dyDescent="0.15">
      <c r="A382" s="13" t="s">
        <v>380</v>
      </c>
      <c r="B382" s="14">
        <v>4550</v>
      </c>
    </row>
    <row r="383" spans="1:2" ht="19.5" customHeight="1" x14ac:dyDescent="0.15">
      <c r="A383" s="13" t="s">
        <v>381</v>
      </c>
      <c r="B383" s="14">
        <v>655.04</v>
      </c>
    </row>
    <row r="384" spans="1:2" ht="19.5" customHeight="1" x14ac:dyDescent="0.15">
      <c r="A384" s="13" t="s">
        <v>382</v>
      </c>
      <c r="B384" s="14">
        <v>591.94000000000005</v>
      </c>
    </row>
    <row r="385" spans="1:2" ht="19.5" customHeight="1" x14ac:dyDescent="0.15">
      <c r="A385" s="13" t="s">
        <v>383</v>
      </c>
      <c r="B385" s="14">
        <v>24</v>
      </c>
    </row>
    <row r="386" spans="1:2" s="12" customFormat="1" ht="19.5" customHeight="1" x14ac:dyDescent="0.15">
      <c r="A386" s="13" t="s">
        <v>384</v>
      </c>
      <c r="B386" s="14">
        <v>39.1</v>
      </c>
    </row>
    <row r="387" spans="1:2" ht="19.5" customHeight="1" x14ac:dyDescent="0.15">
      <c r="A387" s="13" t="s">
        <v>385</v>
      </c>
      <c r="B387" s="14">
        <v>382.82</v>
      </c>
    </row>
    <row r="388" spans="1:2" ht="19.5" customHeight="1" x14ac:dyDescent="0.15">
      <c r="A388" s="13" t="s">
        <v>386</v>
      </c>
      <c r="B388" s="14">
        <v>319.12</v>
      </c>
    </row>
    <row r="389" spans="1:2" ht="19.5" customHeight="1" x14ac:dyDescent="0.15">
      <c r="A389" s="13" t="s">
        <v>387</v>
      </c>
      <c r="B389" s="14">
        <v>63.7</v>
      </c>
    </row>
    <row r="390" spans="1:2" ht="19.5" customHeight="1" x14ac:dyDescent="0.15">
      <c r="A390" s="13" t="s">
        <v>388</v>
      </c>
      <c r="B390" s="14">
        <v>4241.6000000000004</v>
      </c>
    </row>
    <row r="391" spans="1:2" ht="19.5" customHeight="1" x14ac:dyDescent="0.15">
      <c r="A391" s="13" t="s">
        <v>389</v>
      </c>
      <c r="B391" s="14">
        <v>3650</v>
      </c>
    </row>
    <row r="392" spans="1:2" ht="19.5" customHeight="1" x14ac:dyDescent="0.15">
      <c r="A392" s="13" t="s">
        <v>390</v>
      </c>
      <c r="B392" s="14">
        <v>3650</v>
      </c>
    </row>
    <row r="393" spans="1:2" ht="19.5" customHeight="1" x14ac:dyDescent="0.15">
      <c r="A393" s="13" t="s">
        <v>391</v>
      </c>
      <c r="B393" s="14">
        <v>591.6</v>
      </c>
    </row>
    <row r="394" spans="1:2" ht="19.5" customHeight="1" x14ac:dyDescent="0.15">
      <c r="A394" s="13" t="s">
        <v>392</v>
      </c>
      <c r="B394" s="14">
        <v>531.6</v>
      </c>
    </row>
    <row r="395" spans="1:2" s="12" customFormat="1" ht="19.5" customHeight="1" x14ac:dyDescent="0.15">
      <c r="A395" s="13" t="s">
        <v>393</v>
      </c>
      <c r="B395" s="14">
        <v>60</v>
      </c>
    </row>
    <row r="396" spans="1:2" ht="19.5" customHeight="1" x14ac:dyDescent="0.15">
      <c r="A396" s="13" t="s">
        <v>394</v>
      </c>
      <c r="B396" s="14">
        <v>2500</v>
      </c>
    </row>
    <row r="397" spans="1:2" ht="19.5" customHeight="1" x14ac:dyDescent="0.15">
      <c r="A397" s="13" t="s">
        <v>395</v>
      </c>
      <c r="B397" s="14">
        <v>2500</v>
      </c>
    </row>
    <row r="398" spans="1:2" ht="19.5" customHeight="1" x14ac:dyDescent="0.15">
      <c r="A398" s="13" t="s">
        <v>396</v>
      </c>
      <c r="B398" s="14">
        <v>2500</v>
      </c>
    </row>
    <row r="399" spans="1:2" ht="19.5" customHeight="1" x14ac:dyDescent="0.15">
      <c r="A399" s="13" t="s">
        <v>397</v>
      </c>
      <c r="B399" s="14">
        <v>1661.83</v>
      </c>
    </row>
    <row r="400" spans="1:2" ht="19.5" customHeight="1" x14ac:dyDescent="0.15">
      <c r="A400" s="13" t="s">
        <v>398</v>
      </c>
      <c r="B400" s="14">
        <v>1621.47</v>
      </c>
    </row>
    <row r="401" spans="1:2" ht="19.5" customHeight="1" x14ac:dyDescent="0.15">
      <c r="A401" s="13" t="s">
        <v>399</v>
      </c>
      <c r="B401" s="14">
        <v>772.45</v>
      </c>
    </row>
    <row r="402" spans="1:2" ht="19.5" customHeight="1" x14ac:dyDescent="0.15">
      <c r="A402" s="13" t="s">
        <v>400</v>
      </c>
      <c r="B402" s="14">
        <v>53</v>
      </c>
    </row>
    <row r="403" spans="1:2" ht="19.5" customHeight="1" x14ac:dyDescent="0.15">
      <c r="A403" s="13" t="s">
        <v>401</v>
      </c>
      <c r="B403" s="14">
        <v>85</v>
      </c>
    </row>
    <row r="404" spans="1:2" ht="19.5" customHeight="1" x14ac:dyDescent="0.15">
      <c r="A404" s="13" t="s">
        <v>402</v>
      </c>
      <c r="B404" s="14">
        <v>105</v>
      </c>
    </row>
    <row r="405" spans="1:2" ht="19.5" customHeight="1" x14ac:dyDescent="0.15">
      <c r="A405" s="13" t="s">
        <v>403</v>
      </c>
      <c r="B405" s="14">
        <v>43.6</v>
      </c>
    </row>
    <row r="406" spans="1:2" s="12" customFormat="1" ht="19.5" customHeight="1" x14ac:dyDescent="0.15">
      <c r="A406" s="13" t="s">
        <v>404</v>
      </c>
      <c r="B406" s="14">
        <v>83</v>
      </c>
    </row>
    <row r="407" spans="1:2" ht="19.5" customHeight="1" x14ac:dyDescent="0.15">
      <c r="A407" s="13" t="s">
        <v>405</v>
      </c>
      <c r="B407" s="14">
        <v>15</v>
      </c>
    </row>
    <row r="408" spans="1:2" s="12" customFormat="1" ht="19.5" customHeight="1" x14ac:dyDescent="0.15">
      <c r="A408" s="13" t="s">
        <v>406</v>
      </c>
      <c r="B408" s="14">
        <v>464.42</v>
      </c>
    </row>
    <row r="409" spans="1:2" ht="19.5" customHeight="1" x14ac:dyDescent="0.15">
      <c r="A409" s="13" t="s">
        <v>407</v>
      </c>
      <c r="B409" s="14">
        <v>40.36</v>
      </c>
    </row>
    <row r="410" spans="1:2" ht="19.5" customHeight="1" x14ac:dyDescent="0.15">
      <c r="A410" s="13" t="s">
        <v>408</v>
      </c>
      <c r="B410" s="14">
        <v>40.36</v>
      </c>
    </row>
    <row r="411" spans="1:2" ht="19.5" customHeight="1" x14ac:dyDescent="0.15">
      <c r="A411" s="13" t="s">
        <v>409</v>
      </c>
      <c r="B411" s="14">
        <v>24367.65</v>
      </c>
    </row>
    <row r="412" spans="1:2" s="12" customFormat="1" ht="19.5" customHeight="1" x14ac:dyDescent="0.15">
      <c r="A412" s="13" t="s">
        <v>410</v>
      </c>
      <c r="B412" s="14">
        <v>4500</v>
      </c>
    </row>
    <row r="413" spans="1:2" ht="19.5" customHeight="1" x14ac:dyDescent="0.15">
      <c r="A413" s="13" t="s">
        <v>411</v>
      </c>
      <c r="B413" s="14">
        <v>4500</v>
      </c>
    </row>
    <row r="414" spans="1:2" s="12" customFormat="1" ht="19.5" customHeight="1" x14ac:dyDescent="0.15">
      <c r="A414" s="13" t="s">
        <v>412</v>
      </c>
      <c r="B414" s="14">
        <v>18595.63</v>
      </c>
    </row>
    <row r="415" spans="1:2" ht="19.5" customHeight="1" x14ac:dyDescent="0.15">
      <c r="A415" s="13" t="s">
        <v>413</v>
      </c>
      <c r="B415" s="14">
        <v>18595.63</v>
      </c>
    </row>
    <row r="416" spans="1:2" ht="19.5" customHeight="1" x14ac:dyDescent="0.15">
      <c r="A416" s="13" t="s">
        <v>414</v>
      </c>
      <c r="B416" s="14">
        <v>1272.03</v>
      </c>
    </row>
    <row r="417" spans="1:2" ht="19.5" customHeight="1" x14ac:dyDescent="0.15">
      <c r="A417" s="13" t="s">
        <v>415</v>
      </c>
      <c r="B417" s="14">
        <v>1272.03</v>
      </c>
    </row>
    <row r="418" spans="1:2" ht="19.5" customHeight="1" x14ac:dyDescent="0.15">
      <c r="A418" s="13" t="s">
        <v>416</v>
      </c>
      <c r="B418" s="14">
        <v>200</v>
      </c>
    </row>
    <row r="419" spans="1:2" s="12" customFormat="1" ht="19.5" customHeight="1" x14ac:dyDescent="0.15">
      <c r="A419" s="13" t="s">
        <v>417</v>
      </c>
      <c r="B419" s="14">
        <v>200</v>
      </c>
    </row>
    <row r="420" spans="1:2" ht="19.5" customHeight="1" x14ac:dyDescent="0.15">
      <c r="A420" s="13" t="s">
        <v>418</v>
      </c>
      <c r="B420" s="14">
        <v>200</v>
      </c>
    </row>
    <row r="421" spans="1:2" ht="19.5" customHeight="1" x14ac:dyDescent="0.15">
      <c r="A421" s="13" t="s">
        <v>419</v>
      </c>
      <c r="B421" s="14">
        <v>7979.37</v>
      </c>
    </row>
    <row r="422" spans="1:2" s="12" customFormat="1" ht="19.5" customHeight="1" x14ac:dyDescent="0.15">
      <c r="A422" s="13" t="s">
        <v>420</v>
      </c>
      <c r="B422" s="14">
        <v>5097.6000000000004</v>
      </c>
    </row>
    <row r="423" spans="1:2" ht="19.5" customHeight="1" x14ac:dyDescent="0.15">
      <c r="A423" s="13" t="s">
        <v>421</v>
      </c>
      <c r="B423" s="14">
        <v>5097.6000000000004</v>
      </c>
    </row>
    <row r="424" spans="1:2" ht="19.5" customHeight="1" x14ac:dyDescent="0.15">
      <c r="A424" s="13" t="s">
        <v>422</v>
      </c>
      <c r="B424" s="14">
        <v>1800.53</v>
      </c>
    </row>
    <row r="425" spans="1:2" s="12" customFormat="1" ht="19.5" customHeight="1" x14ac:dyDescent="0.15">
      <c r="A425" s="13" t="s">
        <v>423</v>
      </c>
      <c r="B425" s="14">
        <v>1392.88</v>
      </c>
    </row>
    <row r="426" spans="1:2" ht="19.5" customHeight="1" x14ac:dyDescent="0.15">
      <c r="A426" s="13" t="s">
        <v>424</v>
      </c>
      <c r="B426" s="14">
        <v>23</v>
      </c>
    </row>
    <row r="427" spans="1:2" ht="19.5" customHeight="1" x14ac:dyDescent="0.15">
      <c r="A427" s="13" t="s">
        <v>425</v>
      </c>
      <c r="B427" s="14">
        <v>120</v>
      </c>
    </row>
    <row r="428" spans="1:2" ht="19.5" customHeight="1" x14ac:dyDescent="0.15">
      <c r="A428" s="13" t="s">
        <v>426</v>
      </c>
      <c r="B428" s="14">
        <v>10</v>
      </c>
    </row>
    <row r="429" spans="1:2" ht="19.5" customHeight="1" x14ac:dyDescent="0.15">
      <c r="A429" s="13" t="s">
        <v>427</v>
      </c>
      <c r="B429" s="14">
        <v>254.64</v>
      </c>
    </row>
    <row r="430" spans="1:2" ht="19.5" customHeight="1" x14ac:dyDescent="0.15">
      <c r="A430" s="13" t="s">
        <v>428</v>
      </c>
      <c r="B430" s="14">
        <v>593.17999999999995</v>
      </c>
    </row>
    <row r="431" spans="1:2" ht="19.5" customHeight="1" x14ac:dyDescent="0.15">
      <c r="A431" s="13" t="s">
        <v>429</v>
      </c>
      <c r="B431" s="14">
        <v>593.17999999999995</v>
      </c>
    </row>
    <row r="432" spans="1:2" ht="19.5" customHeight="1" x14ac:dyDescent="0.15">
      <c r="A432" s="13" t="s">
        <v>430</v>
      </c>
      <c r="B432" s="14">
        <v>468.07</v>
      </c>
    </row>
    <row r="433" spans="1:2" ht="19.5" customHeight="1" x14ac:dyDescent="0.15">
      <c r="A433" s="13" t="s">
        <v>431</v>
      </c>
      <c r="B433" s="14">
        <v>356.02</v>
      </c>
    </row>
    <row r="434" spans="1:2" ht="19.5" customHeight="1" x14ac:dyDescent="0.15">
      <c r="A434" s="13" t="s">
        <v>432</v>
      </c>
      <c r="B434" s="14">
        <v>50</v>
      </c>
    </row>
    <row r="435" spans="1:2" ht="19.5" customHeight="1" x14ac:dyDescent="0.15">
      <c r="A435" s="13" t="s">
        <v>433</v>
      </c>
      <c r="B435" s="14">
        <v>62.05</v>
      </c>
    </row>
    <row r="436" spans="1:2" ht="19.5" customHeight="1" x14ac:dyDescent="0.15">
      <c r="A436" s="13" t="s">
        <v>434</v>
      </c>
      <c r="B436" s="14">
        <v>20</v>
      </c>
    </row>
    <row r="437" spans="1:2" ht="19.5" customHeight="1" x14ac:dyDescent="0.15">
      <c r="A437" s="13" t="s">
        <v>435</v>
      </c>
      <c r="B437" s="14">
        <v>20</v>
      </c>
    </row>
    <row r="438" spans="1:2" ht="19.5" customHeight="1" x14ac:dyDescent="0.15">
      <c r="A438" s="13" t="s">
        <v>436</v>
      </c>
      <c r="B438" s="14">
        <v>5700</v>
      </c>
    </row>
    <row r="439" spans="1:2" ht="19.5" customHeight="1" x14ac:dyDescent="0.15">
      <c r="A439" s="13" t="s">
        <v>437</v>
      </c>
      <c r="B439" s="14">
        <v>5700</v>
      </c>
    </row>
    <row r="440" spans="1:2" ht="19.5" customHeight="1" x14ac:dyDescent="0.15">
      <c r="A440" s="13" t="s">
        <v>438</v>
      </c>
      <c r="B440" s="14">
        <v>5700</v>
      </c>
    </row>
    <row r="441" spans="1:2" ht="19.5" customHeight="1" x14ac:dyDescent="0.15">
      <c r="A441" s="13" t="s">
        <v>439</v>
      </c>
      <c r="B441" s="14">
        <v>87651</v>
      </c>
    </row>
    <row r="442" spans="1:2" ht="19.5" customHeight="1" x14ac:dyDescent="0.15">
      <c r="A442" s="15" t="s">
        <v>440</v>
      </c>
      <c r="B442" s="16">
        <v>3000</v>
      </c>
    </row>
    <row r="443" spans="1:2" ht="19.5" customHeight="1" x14ac:dyDescent="0.15">
      <c r="A443" s="17" t="s">
        <v>441</v>
      </c>
      <c r="B443" s="18">
        <v>3000</v>
      </c>
    </row>
    <row r="444" spans="1:2" ht="19.5" customHeight="1" x14ac:dyDescent="0.15">
      <c r="A444" s="17" t="s">
        <v>442</v>
      </c>
      <c r="B444" s="18">
        <v>74320</v>
      </c>
    </row>
    <row r="445" spans="1:2" s="12" customFormat="1" ht="19.5" customHeight="1" x14ac:dyDescent="0.15">
      <c r="A445" s="17" t="s">
        <v>443</v>
      </c>
      <c r="B445" s="18">
        <v>74320</v>
      </c>
    </row>
    <row r="446" spans="1:2" ht="19.5" customHeight="1" x14ac:dyDescent="0.15">
      <c r="A446" s="17" t="s">
        <v>444</v>
      </c>
      <c r="B446" s="18">
        <v>10331</v>
      </c>
    </row>
    <row r="447" spans="1:2" ht="19.5" customHeight="1" x14ac:dyDescent="0.15">
      <c r="A447" s="17" t="s">
        <v>445</v>
      </c>
      <c r="B447" s="18">
        <v>3000</v>
      </c>
    </row>
    <row r="448" spans="1:2" ht="19.5" customHeight="1" x14ac:dyDescent="0.15">
      <c r="A448" s="19" t="s">
        <v>446</v>
      </c>
      <c r="B448" s="20">
        <f>4701+2630</f>
        <v>7331</v>
      </c>
    </row>
    <row r="449" spans="1:2" ht="14.45" customHeight="1" x14ac:dyDescent="0.15">
      <c r="A449" s="19" t="s">
        <v>447</v>
      </c>
      <c r="B449" s="20">
        <v>12277.4</v>
      </c>
    </row>
    <row r="450" spans="1:2" ht="14.45" customHeight="1" x14ac:dyDescent="0.15">
      <c r="A450" s="19" t="s">
        <v>448</v>
      </c>
      <c r="B450" s="20">
        <v>12277.4</v>
      </c>
    </row>
    <row r="451" spans="1:2" ht="14.45" customHeight="1" x14ac:dyDescent="0.15">
      <c r="A451" s="19" t="s">
        <v>449</v>
      </c>
      <c r="B451" s="20">
        <v>12277.4</v>
      </c>
    </row>
  </sheetData>
  <mergeCells count="3">
    <mergeCell ref="A2:B2"/>
    <mergeCell ref="A5:A6"/>
    <mergeCell ref="B5:B6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05-本级一般支出</vt:lpstr>
      <vt:lpstr>'05-本级一般支出'!Print_Titles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2025-01-24T02:43:22Z</dcterms:created>
  <dcterms:modified xsi:type="dcterms:W3CDTF">2025-01-24T02:43:23Z</dcterms:modified>
</cp:coreProperties>
</file>